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wienb\Documents\Bildungsplankommission\Konzeptionsgruppe Bildungsplan\Material Uschi\Material Felder\5_kondensator_laden_entladen\"/>
    </mc:Choice>
  </mc:AlternateContent>
  <xr:revisionPtr revIDLastSave="0" documentId="13_ncr:1_{0222A1BC-DD15-47F5-909D-3FD3DDCF6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Kapazität1">Tabelle1!$D$3</definedName>
    <definedName name="Kapazität2">Tabelle1!$K$3</definedName>
    <definedName name="Ladespannung1">Tabelle1!$D$4</definedName>
    <definedName name="Ladespannung2">Tabelle1!$K$4</definedName>
    <definedName name="Startwert1">Tabelle1!$D$5</definedName>
    <definedName name="Startwert2">Tabelle1!$K$5</definedName>
    <definedName name="U0">Tabelle1!$D$4</definedName>
    <definedName name="UR">Tabelle1!#REF!</definedName>
    <definedName name="Widerstand1">Tabelle1!$D$2</definedName>
    <definedName name="Widerstand2">Tabelle1!$K$2</definedName>
    <definedName name="Zeitschritt1">Tabelle1!$D$6</definedName>
    <definedName name="Zeitschritt2">Tabelle1!$K$6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H258" i="1" s="1"/>
  <c r="H259" i="1" s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08" i="1" s="1"/>
  <c r="H309" i="1" s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H333" i="1" s="1"/>
  <c r="H334" i="1" s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H358" i="1" s="1"/>
  <c r="H359" i="1" s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K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D10" i="1"/>
  <c r="K5" i="1"/>
  <c r="L10" i="1" s="1" a="1"/>
  <c r="L10" i="1" s="1"/>
  <c r="I11" i="1" s="1"/>
  <c r="D5" i="1"/>
  <c r="E10" i="1" s="1"/>
  <c r="B11" i="1" s="1"/>
  <c r="C11" i="1" l="1"/>
  <c r="D11" i="1" s="1"/>
  <c r="E11" i="1" s="1"/>
  <c r="B12" i="1" s="1"/>
  <c r="J11" i="1"/>
  <c r="K11" i="1" s="1"/>
  <c r="L11" i="1" s="1"/>
  <c r="I12" i="1" s="1"/>
  <c r="J12" i="1" l="1"/>
  <c r="K12" i="1" s="1"/>
  <c r="L12" i="1" s="1"/>
  <c r="I13" i="1" s="1"/>
  <c r="C12" i="1"/>
  <c r="D12" i="1" s="1"/>
  <c r="E12" i="1" s="1"/>
  <c r="B13" i="1" s="1"/>
  <c r="C13" i="1" s="1"/>
  <c r="D13" i="1" s="1"/>
  <c r="E13" i="1" s="1"/>
  <c r="J13" i="1" l="1"/>
  <c r="K13" i="1" s="1"/>
  <c r="L13" i="1" s="1"/>
  <c r="I14" i="1" s="1"/>
  <c r="J14" i="1" s="1"/>
  <c r="K14" i="1" s="1"/>
  <c r="L14" i="1" s="1"/>
  <c r="I15" i="1" s="1"/>
  <c r="B14" i="1"/>
  <c r="C14" i="1" s="1"/>
  <c r="D14" i="1" s="1"/>
  <c r="E14" i="1" s="1"/>
  <c r="B15" i="1" s="1"/>
  <c r="J15" i="1" l="1"/>
  <c r="K15" i="1" s="1"/>
  <c r="L15" i="1" s="1"/>
  <c r="I16" i="1" s="1"/>
  <c r="C15" i="1"/>
  <c r="D15" i="1" s="1"/>
  <c r="E15" i="1" s="1"/>
  <c r="B16" i="1" s="1"/>
  <c r="C16" i="1" l="1"/>
  <c r="D16" i="1" s="1"/>
  <c r="E16" i="1" s="1"/>
  <c r="B17" i="1" s="1"/>
  <c r="J16" i="1"/>
  <c r="K16" i="1" s="1"/>
  <c r="L16" i="1" s="1"/>
  <c r="I17" i="1" s="1"/>
  <c r="J17" i="1" l="1"/>
  <c r="K17" i="1" s="1"/>
  <c r="L17" i="1" s="1"/>
  <c r="I18" i="1" s="1"/>
  <c r="C17" i="1"/>
  <c r="D17" i="1" s="1"/>
  <c r="E17" i="1" s="1"/>
  <c r="B18" i="1" s="1"/>
  <c r="C18" i="1" l="1"/>
  <c r="D18" i="1" s="1"/>
  <c r="E18" i="1" s="1"/>
  <c r="B19" i="1" s="1"/>
  <c r="J18" i="1"/>
  <c r="K18" i="1" s="1"/>
  <c r="L18" i="1" s="1"/>
  <c r="I19" i="1" s="1"/>
  <c r="J19" i="1" l="1"/>
  <c r="K19" i="1" s="1"/>
  <c r="L19" i="1" s="1"/>
  <c r="I20" i="1" s="1"/>
  <c r="C19" i="1"/>
  <c r="D19" i="1" s="1"/>
  <c r="E19" i="1" s="1"/>
  <c r="B20" i="1" s="1"/>
  <c r="C20" i="1" l="1"/>
  <c r="D20" i="1" s="1"/>
  <c r="E20" i="1" s="1"/>
  <c r="B21" i="1" s="1"/>
  <c r="J20" i="1"/>
  <c r="K20" i="1" s="1"/>
  <c r="L20" i="1" s="1"/>
  <c r="I21" i="1" s="1"/>
  <c r="J21" i="1" l="1"/>
  <c r="K21" i="1" s="1"/>
  <c r="L21" i="1" s="1"/>
  <c r="I22" i="1" s="1"/>
  <c r="C21" i="1"/>
  <c r="D21" i="1" s="1"/>
  <c r="E21" i="1" s="1"/>
  <c r="B22" i="1" s="1"/>
  <c r="C22" i="1" l="1"/>
  <c r="D22" i="1" s="1"/>
  <c r="E22" i="1" s="1"/>
  <c r="B23" i="1" s="1"/>
  <c r="J22" i="1"/>
  <c r="K22" i="1" s="1"/>
  <c r="L22" i="1" s="1"/>
  <c r="I23" i="1" s="1"/>
  <c r="J23" i="1" l="1"/>
  <c r="K23" i="1" s="1"/>
  <c r="L23" i="1" s="1"/>
  <c r="I24" i="1" s="1"/>
  <c r="C23" i="1"/>
  <c r="D23" i="1" s="1"/>
  <c r="E23" i="1" s="1"/>
  <c r="B24" i="1" s="1"/>
  <c r="C24" i="1" l="1"/>
  <c r="D24" i="1" s="1"/>
  <c r="E24" i="1" s="1"/>
  <c r="B25" i="1" s="1"/>
  <c r="J24" i="1"/>
  <c r="K24" i="1" s="1"/>
  <c r="L24" i="1" s="1"/>
  <c r="I25" i="1" s="1"/>
  <c r="J25" i="1" l="1"/>
  <c r="K25" i="1" s="1"/>
  <c r="L25" i="1" s="1"/>
  <c r="I26" i="1" s="1"/>
  <c r="C25" i="1"/>
  <c r="D25" i="1" s="1"/>
  <c r="E25" i="1" s="1"/>
  <c r="B26" i="1" s="1"/>
  <c r="C26" i="1" l="1"/>
  <c r="D26" i="1" s="1"/>
  <c r="E26" i="1" s="1"/>
  <c r="B27" i="1" s="1"/>
  <c r="J26" i="1"/>
  <c r="K26" i="1" s="1"/>
  <c r="L26" i="1" s="1"/>
  <c r="I27" i="1" s="1"/>
  <c r="J27" i="1" l="1"/>
  <c r="K27" i="1" s="1"/>
  <c r="L27" i="1" s="1"/>
  <c r="I28" i="1" s="1"/>
  <c r="C27" i="1"/>
  <c r="D27" i="1" s="1"/>
  <c r="E27" i="1" s="1"/>
  <c r="B28" i="1" s="1"/>
  <c r="C28" i="1" l="1"/>
  <c r="D28" i="1" s="1"/>
  <c r="E28" i="1" s="1"/>
  <c r="B29" i="1" s="1"/>
  <c r="J28" i="1"/>
  <c r="K28" i="1" s="1"/>
  <c r="L28" i="1" s="1"/>
  <c r="I29" i="1" s="1"/>
  <c r="J29" i="1" l="1"/>
  <c r="K29" i="1" s="1"/>
  <c r="L29" i="1" s="1"/>
  <c r="I30" i="1" s="1"/>
  <c r="C29" i="1"/>
  <c r="D29" i="1" s="1"/>
  <c r="E29" i="1" s="1"/>
  <c r="B30" i="1" s="1"/>
  <c r="C30" i="1" l="1"/>
  <c r="D30" i="1" s="1"/>
  <c r="E30" i="1" s="1"/>
  <c r="B31" i="1" s="1"/>
  <c r="J30" i="1"/>
  <c r="K30" i="1" s="1"/>
  <c r="L30" i="1" s="1"/>
  <c r="I31" i="1" s="1"/>
  <c r="J31" i="1" l="1"/>
  <c r="K31" i="1" s="1"/>
  <c r="L31" i="1" s="1"/>
  <c r="I32" i="1" s="1"/>
  <c r="C31" i="1"/>
  <c r="D31" i="1" s="1"/>
  <c r="E31" i="1" s="1"/>
  <c r="B32" i="1" s="1"/>
  <c r="C32" i="1" l="1"/>
  <c r="D32" i="1" s="1"/>
  <c r="E32" i="1" s="1"/>
  <c r="B33" i="1" s="1"/>
  <c r="J32" i="1"/>
  <c r="K32" i="1" s="1"/>
  <c r="L32" i="1" s="1"/>
  <c r="I33" i="1" s="1"/>
  <c r="J33" i="1" l="1"/>
  <c r="K33" i="1" s="1"/>
  <c r="L33" i="1" s="1"/>
  <c r="I34" i="1" s="1"/>
  <c r="C33" i="1"/>
  <c r="D33" i="1" s="1"/>
  <c r="E33" i="1" s="1"/>
  <c r="B34" i="1" s="1"/>
  <c r="C34" i="1" l="1"/>
  <c r="D34" i="1" s="1"/>
  <c r="E34" i="1" s="1"/>
  <c r="B35" i="1" s="1"/>
  <c r="J34" i="1"/>
  <c r="K34" i="1" s="1"/>
  <c r="L34" i="1" s="1"/>
  <c r="I35" i="1" s="1"/>
  <c r="J35" i="1" l="1"/>
  <c r="K35" i="1" s="1"/>
  <c r="L35" i="1" s="1"/>
  <c r="I36" i="1" s="1"/>
  <c r="C35" i="1"/>
  <c r="D35" i="1" s="1"/>
  <c r="E35" i="1" s="1"/>
  <c r="B36" i="1" s="1"/>
  <c r="J36" i="1" l="1"/>
  <c r="K36" i="1" s="1"/>
  <c r="L36" i="1" s="1"/>
  <c r="I37" i="1" s="1"/>
  <c r="J37" i="1" s="1"/>
  <c r="K37" i="1" s="1"/>
  <c r="L37" i="1" s="1"/>
  <c r="I38" i="1" s="1"/>
  <c r="J38" i="1" s="1"/>
  <c r="K38" i="1" s="1"/>
  <c r="L38" i="1" s="1"/>
  <c r="I39" i="1" s="1"/>
  <c r="J39" i="1" s="1"/>
  <c r="K39" i="1" s="1"/>
  <c r="L39" i="1" s="1"/>
  <c r="I40" i="1" s="1"/>
  <c r="J40" i="1" s="1"/>
  <c r="K40" i="1" s="1"/>
  <c r="L40" i="1" s="1"/>
  <c r="I41" i="1" s="1"/>
  <c r="C36" i="1"/>
  <c r="D36" i="1" s="1"/>
  <c r="E36" i="1" s="1"/>
  <c r="B37" i="1" s="1"/>
  <c r="J41" i="1" l="1"/>
  <c r="K41" i="1" s="1"/>
  <c r="L41" i="1" s="1"/>
  <c r="I42" i="1" s="1"/>
  <c r="C37" i="1"/>
  <c r="D37" i="1" s="1"/>
  <c r="E37" i="1" s="1"/>
  <c r="B38" i="1" s="1"/>
  <c r="J42" i="1" l="1"/>
  <c r="K42" i="1" s="1"/>
  <c r="L42" i="1" s="1"/>
  <c r="I43" i="1" s="1"/>
  <c r="C38" i="1"/>
  <c r="D38" i="1" s="1"/>
  <c r="E38" i="1" s="1"/>
  <c r="B39" i="1" s="1"/>
  <c r="J43" i="1" l="1"/>
  <c r="K43" i="1" s="1"/>
  <c r="L43" i="1" s="1"/>
  <c r="I44" i="1" s="1"/>
  <c r="J44" i="1" s="1"/>
  <c r="K44" i="1" s="1"/>
  <c r="L44" i="1" s="1"/>
  <c r="I45" i="1" s="1"/>
  <c r="J45" i="1" s="1"/>
  <c r="K45" i="1" s="1"/>
  <c r="L45" i="1" s="1"/>
  <c r="I46" i="1" s="1"/>
  <c r="J46" i="1" s="1"/>
  <c r="K46" i="1" s="1"/>
  <c r="L46" i="1" s="1"/>
  <c r="I47" i="1" s="1"/>
  <c r="J47" i="1" s="1"/>
  <c r="K47" i="1" s="1"/>
  <c r="L47" i="1" s="1"/>
  <c r="I48" i="1" s="1"/>
  <c r="J48" i="1" s="1"/>
  <c r="K48" i="1" s="1"/>
  <c r="L48" i="1" s="1"/>
  <c r="I49" i="1" s="1"/>
  <c r="J49" i="1" s="1"/>
  <c r="K49" i="1" s="1"/>
  <c r="L49" i="1" s="1"/>
  <c r="I50" i="1" s="1"/>
  <c r="J50" i="1" s="1"/>
  <c r="K50" i="1" s="1"/>
  <c r="L50" i="1" s="1"/>
  <c r="I51" i="1" s="1"/>
  <c r="J51" i="1" s="1"/>
  <c r="K51" i="1" s="1"/>
  <c r="L51" i="1" s="1"/>
  <c r="I52" i="1" s="1"/>
  <c r="J52" i="1" s="1"/>
  <c r="K52" i="1" s="1"/>
  <c r="L52" i="1" s="1"/>
  <c r="I53" i="1" s="1"/>
  <c r="J53" i="1" s="1"/>
  <c r="K53" i="1" s="1"/>
  <c r="L53" i="1" s="1"/>
  <c r="I54" i="1" s="1"/>
  <c r="J54" i="1" s="1"/>
  <c r="K54" i="1" s="1"/>
  <c r="L54" i="1" s="1"/>
  <c r="I55" i="1" s="1"/>
  <c r="J55" i="1" s="1"/>
  <c r="K55" i="1" s="1"/>
  <c r="L55" i="1" s="1"/>
  <c r="I56" i="1" s="1"/>
  <c r="J56" i="1" s="1"/>
  <c r="K56" i="1" s="1"/>
  <c r="L56" i="1" s="1"/>
  <c r="I57" i="1" s="1"/>
  <c r="J57" i="1" s="1"/>
  <c r="K57" i="1" s="1"/>
  <c r="L57" i="1" s="1"/>
  <c r="I58" i="1" s="1"/>
  <c r="J58" i="1" s="1"/>
  <c r="K58" i="1" s="1"/>
  <c r="L58" i="1" s="1"/>
  <c r="I59" i="1" s="1"/>
  <c r="J59" i="1" s="1"/>
  <c r="K59" i="1" s="1"/>
  <c r="L59" i="1" s="1"/>
  <c r="I60" i="1" s="1"/>
  <c r="J60" i="1" s="1"/>
  <c r="K60" i="1" s="1"/>
  <c r="L60" i="1" s="1"/>
  <c r="I61" i="1" s="1"/>
  <c r="J61" i="1" s="1"/>
  <c r="K61" i="1" s="1"/>
  <c r="L61" i="1" s="1"/>
  <c r="I62" i="1" s="1"/>
  <c r="J62" i="1" s="1"/>
  <c r="K62" i="1" s="1"/>
  <c r="L62" i="1" s="1"/>
  <c r="I63" i="1" s="1"/>
  <c r="J63" i="1" s="1"/>
  <c r="K63" i="1" s="1"/>
  <c r="L63" i="1" s="1"/>
  <c r="I64" i="1" s="1"/>
  <c r="J64" i="1" s="1"/>
  <c r="K64" i="1" s="1"/>
  <c r="L64" i="1" s="1"/>
  <c r="I65" i="1" s="1"/>
  <c r="J65" i="1" s="1"/>
  <c r="K65" i="1" s="1"/>
  <c r="L65" i="1" s="1"/>
  <c r="I66" i="1" s="1"/>
  <c r="C39" i="1"/>
  <c r="D39" i="1" s="1"/>
  <c r="E39" i="1" s="1"/>
  <c r="B40" i="1" s="1"/>
  <c r="C40" i="1" s="1"/>
  <c r="D40" i="1" s="1"/>
  <c r="E40" i="1" s="1"/>
  <c r="B41" i="1" s="1"/>
  <c r="C41" i="1" s="1"/>
  <c r="D41" i="1" s="1"/>
  <c r="E41" i="1" s="1"/>
  <c r="B42" i="1" s="1"/>
  <c r="C42" i="1" s="1"/>
  <c r="D42" i="1" s="1"/>
  <c r="E42" i="1" s="1"/>
  <c r="B43" i="1" s="1"/>
  <c r="C43" i="1" s="1"/>
  <c r="D43" i="1" s="1"/>
  <c r="E43" i="1" s="1"/>
  <c r="B44" i="1" s="1"/>
  <c r="C44" i="1" s="1"/>
  <c r="D44" i="1" s="1"/>
  <c r="E44" i="1" s="1"/>
  <c r="B45" i="1" s="1"/>
  <c r="C45" i="1" s="1"/>
  <c r="D45" i="1" s="1"/>
  <c r="E45" i="1" s="1"/>
  <c r="B46" i="1" s="1"/>
  <c r="C46" i="1" s="1"/>
  <c r="D46" i="1" s="1"/>
  <c r="E46" i="1" s="1"/>
  <c r="B47" i="1" s="1"/>
  <c r="C47" i="1" s="1"/>
  <c r="D47" i="1" s="1"/>
  <c r="E47" i="1" s="1"/>
  <c r="B48" i="1" s="1"/>
  <c r="C48" i="1" s="1"/>
  <c r="D48" i="1" s="1"/>
  <c r="E48" i="1" s="1"/>
  <c r="B49" i="1" s="1"/>
  <c r="C49" i="1" s="1"/>
  <c r="D49" i="1" s="1"/>
  <c r="E49" i="1" s="1"/>
  <c r="B50" i="1" s="1"/>
  <c r="C50" i="1" s="1"/>
  <c r="D50" i="1" s="1"/>
  <c r="E50" i="1" s="1"/>
  <c r="B51" i="1" s="1"/>
  <c r="C51" i="1" s="1"/>
  <c r="D51" i="1" s="1"/>
  <c r="E51" i="1" s="1"/>
  <c r="B52" i="1" s="1"/>
  <c r="C52" i="1" s="1"/>
  <c r="D52" i="1" s="1"/>
  <c r="E52" i="1" s="1"/>
  <c r="B53" i="1" s="1"/>
  <c r="C53" i="1" s="1"/>
  <c r="D53" i="1" s="1"/>
  <c r="E53" i="1" s="1"/>
  <c r="B54" i="1" s="1"/>
  <c r="C54" i="1" s="1"/>
  <c r="D54" i="1" s="1"/>
  <c r="E54" i="1" s="1"/>
  <c r="B55" i="1" s="1"/>
  <c r="C55" i="1" s="1"/>
  <c r="D55" i="1" s="1"/>
  <c r="E55" i="1" s="1"/>
  <c r="B56" i="1" s="1"/>
  <c r="C56" i="1" s="1"/>
  <c r="D56" i="1" s="1"/>
  <c r="E56" i="1" s="1"/>
  <c r="B57" i="1" s="1"/>
  <c r="C57" i="1" s="1"/>
  <c r="D57" i="1" s="1"/>
  <c r="E57" i="1" s="1"/>
  <c r="B58" i="1" s="1"/>
  <c r="C58" i="1" s="1"/>
  <c r="D58" i="1" s="1"/>
  <c r="E58" i="1" s="1"/>
  <c r="B59" i="1" s="1"/>
  <c r="C59" i="1" s="1"/>
  <c r="D59" i="1" s="1"/>
  <c r="E59" i="1" s="1"/>
  <c r="B60" i="1" s="1"/>
  <c r="C60" i="1" s="1"/>
  <c r="D60" i="1" s="1"/>
  <c r="E60" i="1" s="1"/>
  <c r="B61" i="1" s="1"/>
  <c r="C61" i="1" s="1"/>
  <c r="D61" i="1" s="1"/>
  <c r="E61" i="1" s="1"/>
  <c r="B62" i="1" s="1"/>
  <c r="C62" i="1" s="1"/>
  <c r="D62" i="1" s="1"/>
  <c r="E62" i="1" s="1"/>
  <c r="B63" i="1" s="1"/>
  <c r="C63" i="1" s="1"/>
  <c r="D63" i="1" s="1"/>
  <c r="E63" i="1" s="1"/>
  <c r="B64" i="1" s="1"/>
  <c r="C64" i="1" s="1"/>
  <c r="D64" i="1" s="1"/>
  <c r="E64" i="1" s="1"/>
  <c r="B65" i="1" s="1"/>
  <c r="C65" i="1" l="1"/>
  <c r="D65" i="1" s="1"/>
  <c r="E65" i="1" s="1"/>
  <c r="B66" i="1" s="1"/>
  <c r="J66" i="1"/>
  <c r="K66" i="1" s="1"/>
  <c r="L66" i="1" s="1"/>
  <c r="I67" i="1" s="1"/>
  <c r="J67" i="1" l="1"/>
  <c r="K67" i="1" s="1"/>
  <c r="L67" i="1" s="1"/>
  <c r="I68" i="1" s="1"/>
  <c r="C66" i="1"/>
  <c r="D66" i="1" s="1"/>
  <c r="E66" i="1" s="1"/>
  <c r="B67" i="1" s="1"/>
  <c r="C67" i="1" l="1"/>
  <c r="D67" i="1" s="1"/>
  <c r="E67" i="1" s="1"/>
  <c r="B68" i="1" s="1"/>
  <c r="J68" i="1"/>
  <c r="K68" i="1" s="1"/>
  <c r="L68" i="1" s="1"/>
  <c r="I69" i="1" s="1"/>
  <c r="C68" i="1" l="1"/>
  <c r="D68" i="1" s="1"/>
  <c r="E68" i="1" s="1"/>
  <c r="B69" i="1" s="1"/>
  <c r="J69" i="1"/>
  <c r="K69" i="1" s="1"/>
  <c r="L69" i="1" s="1"/>
  <c r="I70" i="1" s="1"/>
  <c r="J70" i="1" l="1"/>
  <c r="K70" i="1" s="1"/>
  <c r="L70" i="1" s="1"/>
  <c r="I71" i="1" s="1"/>
  <c r="C69" i="1"/>
  <c r="D69" i="1" s="1"/>
  <c r="E69" i="1" s="1"/>
  <c r="B70" i="1" s="1"/>
  <c r="C70" i="1" l="1"/>
  <c r="D70" i="1" s="1"/>
  <c r="E70" i="1" s="1"/>
  <c r="B71" i="1" s="1"/>
  <c r="J71" i="1"/>
  <c r="K71" i="1" s="1"/>
  <c r="L71" i="1" s="1"/>
  <c r="I72" i="1" s="1"/>
  <c r="J72" i="1" l="1"/>
  <c r="K72" i="1" s="1"/>
  <c r="L72" i="1" s="1"/>
  <c r="I73" i="1" s="1"/>
  <c r="C71" i="1"/>
  <c r="D71" i="1" s="1"/>
  <c r="E71" i="1" s="1"/>
  <c r="B72" i="1" s="1"/>
  <c r="C72" i="1" l="1"/>
  <c r="D72" i="1" s="1"/>
  <c r="E72" i="1" s="1"/>
  <c r="B73" i="1" s="1"/>
  <c r="J73" i="1"/>
  <c r="K73" i="1" s="1"/>
  <c r="L73" i="1" s="1"/>
  <c r="I74" i="1" s="1"/>
  <c r="J74" i="1" l="1"/>
  <c r="K74" i="1" s="1"/>
  <c r="L74" i="1" s="1"/>
  <c r="I75" i="1" s="1"/>
  <c r="C73" i="1"/>
  <c r="D73" i="1" s="1"/>
  <c r="E73" i="1" s="1"/>
  <c r="B74" i="1" s="1"/>
  <c r="C74" i="1" l="1"/>
  <c r="D74" i="1" s="1"/>
  <c r="E74" i="1" s="1"/>
  <c r="B75" i="1" s="1"/>
  <c r="J75" i="1"/>
  <c r="K75" i="1" s="1"/>
  <c r="L75" i="1" s="1"/>
  <c r="I76" i="1" s="1"/>
  <c r="J76" i="1" l="1"/>
  <c r="K76" i="1" s="1"/>
  <c r="L76" i="1" s="1"/>
  <c r="I77" i="1" s="1"/>
  <c r="C75" i="1"/>
  <c r="D75" i="1" s="1"/>
  <c r="E75" i="1" s="1"/>
  <c r="B76" i="1" s="1"/>
  <c r="C76" i="1" l="1"/>
  <c r="D76" i="1" s="1"/>
  <c r="E76" i="1" s="1"/>
  <c r="B77" i="1" s="1"/>
  <c r="J77" i="1"/>
  <c r="K77" i="1" s="1"/>
  <c r="L77" i="1" s="1"/>
  <c r="I78" i="1" s="1"/>
  <c r="J78" i="1" l="1"/>
  <c r="K78" i="1" s="1"/>
  <c r="L78" i="1" s="1"/>
  <c r="I79" i="1" s="1"/>
  <c r="C77" i="1"/>
  <c r="D77" i="1" s="1"/>
  <c r="E77" i="1" s="1"/>
  <c r="B78" i="1" s="1"/>
  <c r="C78" i="1" l="1"/>
  <c r="D78" i="1" s="1"/>
  <c r="E78" i="1" s="1"/>
  <c r="B79" i="1" s="1"/>
  <c r="J79" i="1"/>
  <c r="K79" i="1" s="1"/>
  <c r="L79" i="1" s="1"/>
  <c r="I80" i="1" s="1"/>
  <c r="J80" i="1" l="1"/>
  <c r="K80" i="1" s="1"/>
  <c r="L80" i="1" s="1"/>
  <c r="I81" i="1" s="1"/>
  <c r="C79" i="1"/>
  <c r="D79" i="1" s="1"/>
  <c r="E79" i="1" s="1"/>
  <c r="B80" i="1" s="1"/>
  <c r="C80" i="1" l="1"/>
  <c r="D80" i="1" s="1"/>
  <c r="E80" i="1" s="1"/>
  <c r="B81" i="1" s="1"/>
  <c r="J81" i="1"/>
  <c r="K81" i="1" s="1"/>
  <c r="L81" i="1" s="1"/>
  <c r="I82" i="1" s="1"/>
  <c r="J82" i="1" l="1"/>
  <c r="K82" i="1" s="1"/>
  <c r="L82" i="1" s="1"/>
  <c r="I83" i="1" s="1"/>
  <c r="C81" i="1"/>
  <c r="D81" i="1" s="1"/>
  <c r="E81" i="1" s="1"/>
  <c r="B82" i="1" s="1"/>
  <c r="C82" i="1" l="1"/>
  <c r="D82" i="1" s="1"/>
  <c r="E82" i="1" s="1"/>
  <c r="B83" i="1" s="1"/>
  <c r="J83" i="1"/>
  <c r="K83" i="1" s="1"/>
  <c r="L83" i="1" s="1"/>
  <c r="I84" i="1" s="1"/>
  <c r="J84" i="1" l="1"/>
  <c r="K84" i="1" s="1"/>
  <c r="L84" i="1" s="1"/>
  <c r="I85" i="1" s="1"/>
  <c r="C83" i="1"/>
  <c r="D83" i="1" s="1"/>
  <c r="E83" i="1" s="1"/>
  <c r="B84" i="1" s="1"/>
  <c r="C84" i="1" l="1"/>
  <c r="D84" i="1" s="1"/>
  <c r="E84" i="1" s="1"/>
  <c r="B85" i="1" s="1"/>
  <c r="J85" i="1"/>
  <c r="K85" i="1" s="1"/>
  <c r="L85" i="1" s="1"/>
  <c r="I86" i="1" s="1"/>
  <c r="J86" i="1" l="1"/>
  <c r="K86" i="1" s="1"/>
  <c r="L86" i="1" s="1"/>
  <c r="I87" i="1" s="1"/>
  <c r="C85" i="1"/>
  <c r="D85" i="1" s="1"/>
  <c r="E85" i="1" s="1"/>
  <c r="B86" i="1" s="1"/>
  <c r="C86" i="1" l="1"/>
  <c r="D86" i="1" s="1"/>
  <c r="E86" i="1" s="1"/>
  <c r="B87" i="1" s="1"/>
  <c r="J87" i="1"/>
  <c r="K87" i="1" s="1"/>
  <c r="L87" i="1" s="1"/>
  <c r="I88" i="1" s="1"/>
  <c r="J88" i="1" l="1"/>
  <c r="K88" i="1" s="1"/>
  <c r="L88" i="1" s="1"/>
  <c r="I89" i="1" s="1"/>
  <c r="C87" i="1"/>
  <c r="D87" i="1" s="1"/>
  <c r="E87" i="1" s="1"/>
  <c r="B88" i="1" s="1"/>
  <c r="C88" i="1" l="1"/>
  <c r="D88" i="1" s="1"/>
  <c r="E88" i="1" s="1"/>
  <c r="B89" i="1" s="1"/>
  <c r="J89" i="1"/>
  <c r="K89" i="1" s="1"/>
  <c r="L89" i="1" s="1"/>
  <c r="I90" i="1" s="1"/>
  <c r="J90" i="1" l="1"/>
  <c r="K90" i="1" s="1"/>
  <c r="L90" i="1" s="1"/>
  <c r="I91" i="1" s="1"/>
  <c r="C89" i="1"/>
  <c r="D89" i="1" s="1"/>
  <c r="E89" i="1" s="1"/>
  <c r="B90" i="1" s="1"/>
  <c r="C90" i="1" l="1"/>
  <c r="D90" i="1" s="1"/>
  <c r="E90" i="1" s="1"/>
  <c r="B91" i="1" s="1"/>
  <c r="J91" i="1"/>
  <c r="K91" i="1" s="1"/>
  <c r="L91" i="1" s="1"/>
  <c r="I92" i="1" s="1"/>
  <c r="J92" i="1" l="1"/>
  <c r="K92" i="1" s="1"/>
  <c r="L92" i="1" s="1"/>
  <c r="I93" i="1" s="1"/>
  <c r="C91" i="1"/>
  <c r="D91" i="1" s="1"/>
  <c r="E91" i="1" s="1"/>
  <c r="B92" i="1" s="1"/>
  <c r="C92" i="1" l="1"/>
  <c r="D92" i="1" s="1"/>
  <c r="E92" i="1" s="1"/>
  <c r="B93" i="1" s="1"/>
  <c r="J93" i="1"/>
  <c r="K93" i="1" s="1"/>
  <c r="L93" i="1" s="1"/>
  <c r="I94" i="1" s="1"/>
  <c r="J94" i="1" l="1"/>
  <c r="K94" i="1" s="1"/>
  <c r="L94" i="1" s="1"/>
  <c r="I95" i="1" s="1"/>
  <c r="C93" i="1"/>
  <c r="D93" i="1" s="1"/>
  <c r="E93" i="1" s="1"/>
  <c r="B94" i="1" s="1"/>
  <c r="C94" i="1" l="1"/>
  <c r="D94" i="1" s="1"/>
  <c r="E94" i="1" s="1"/>
  <c r="B95" i="1" s="1"/>
  <c r="J95" i="1"/>
  <c r="K95" i="1" s="1"/>
  <c r="L95" i="1" s="1"/>
  <c r="I96" i="1" s="1"/>
  <c r="J96" i="1" l="1"/>
  <c r="K96" i="1" s="1"/>
  <c r="L96" i="1" s="1"/>
  <c r="I97" i="1" s="1"/>
  <c r="C95" i="1"/>
  <c r="D95" i="1" s="1"/>
  <c r="E95" i="1" s="1"/>
  <c r="B96" i="1" s="1"/>
  <c r="J97" i="1" l="1"/>
  <c r="K97" i="1" s="1"/>
  <c r="L97" i="1" s="1"/>
  <c r="I98" i="1" s="1"/>
  <c r="C96" i="1"/>
  <c r="D96" i="1" s="1"/>
  <c r="E96" i="1" s="1"/>
  <c r="B97" i="1" s="1"/>
  <c r="C97" i="1" l="1"/>
  <c r="D97" i="1" s="1"/>
  <c r="E97" i="1" s="1"/>
  <c r="B98" i="1" s="1"/>
  <c r="J98" i="1"/>
  <c r="K98" i="1" s="1"/>
  <c r="L98" i="1" s="1"/>
  <c r="I99" i="1" s="1"/>
  <c r="J99" i="1" l="1"/>
  <c r="K99" i="1" s="1"/>
  <c r="L99" i="1" s="1"/>
  <c r="I100" i="1" s="1"/>
  <c r="C98" i="1"/>
  <c r="D98" i="1" s="1"/>
  <c r="E98" i="1" s="1"/>
  <c r="B99" i="1" s="1"/>
  <c r="C99" i="1" l="1"/>
  <c r="D99" i="1" s="1"/>
  <c r="E99" i="1" s="1"/>
  <c r="B100" i="1" s="1"/>
  <c r="J100" i="1"/>
  <c r="K100" i="1" s="1"/>
  <c r="L100" i="1" s="1"/>
  <c r="I101" i="1" s="1"/>
  <c r="J101" i="1" l="1"/>
  <c r="K101" i="1" s="1"/>
  <c r="L101" i="1" s="1"/>
  <c r="I102" i="1" s="1"/>
  <c r="C100" i="1"/>
  <c r="D100" i="1" s="1"/>
  <c r="E100" i="1" s="1"/>
  <c r="B101" i="1" s="1"/>
  <c r="C101" i="1" l="1"/>
  <c r="D101" i="1" s="1"/>
  <c r="E101" i="1" s="1"/>
  <c r="B102" i="1" s="1"/>
  <c r="J102" i="1"/>
  <c r="K102" i="1" s="1"/>
  <c r="L102" i="1" s="1"/>
  <c r="I103" i="1" s="1"/>
  <c r="J103" i="1" l="1"/>
  <c r="K103" i="1" s="1"/>
  <c r="L103" i="1" s="1"/>
  <c r="I104" i="1" s="1"/>
  <c r="C102" i="1"/>
  <c r="D102" i="1" s="1"/>
  <c r="E102" i="1" s="1"/>
  <c r="B103" i="1" s="1"/>
  <c r="C103" i="1" l="1"/>
  <c r="D103" i="1" s="1"/>
  <c r="E103" i="1" s="1"/>
  <c r="B104" i="1" s="1"/>
  <c r="J104" i="1"/>
  <c r="K104" i="1" s="1"/>
  <c r="L104" i="1" s="1"/>
  <c r="I105" i="1" s="1"/>
  <c r="J105" i="1" l="1"/>
  <c r="K105" i="1" s="1"/>
  <c r="L105" i="1" s="1"/>
  <c r="I106" i="1" s="1"/>
  <c r="C104" i="1"/>
  <c r="D104" i="1" s="1"/>
  <c r="E104" i="1" s="1"/>
  <c r="B105" i="1" s="1"/>
  <c r="C105" i="1" l="1"/>
  <c r="D105" i="1" s="1"/>
  <c r="E105" i="1" s="1"/>
  <c r="B106" i="1" s="1"/>
  <c r="J106" i="1"/>
  <c r="K106" i="1" s="1"/>
  <c r="L106" i="1" s="1"/>
  <c r="I107" i="1" s="1"/>
  <c r="J107" i="1" l="1"/>
  <c r="K107" i="1" s="1"/>
  <c r="L107" i="1" s="1"/>
  <c r="I108" i="1" s="1"/>
  <c r="C106" i="1"/>
  <c r="D106" i="1" s="1"/>
  <c r="E106" i="1" s="1"/>
  <c r="B107" i="1" s="1"/>
  <c r="C107" i="1" l="1"/>
  <c r="D107" i="1" s="1"/>
  <c r="E107" i="1" s="1"/>
  <c r="B108" i="1" s="1"/>
  <c r="J108" i="1"/>
  <c r="K108" i="1" s="1"/>
  <c r="L108" i="1" s="1"/>
  <c r="I109" i="1" s="1"/>
  <c r="J109" i="1" l="1"/>
  <c r="K109" i="1" s="1"/>
  <c r="L109" i="1" s="1"/>
  <c r="I110" i="1" s="1"/>
  <c r="C108" i="1"/>
  <c r="D108" i="1" s="1"/>
  <c r="E108" i="1" s="1"/>
  <c r="B109" i="1" s="1"/>
  <c r="C109" i="1" l="1"/>
  <c r="D109" i="1" s="1"/>
  <c r="E109" i="1" s="1"/>
  <c r="B110" i="1" s="1"/>
  <c r="J110" i="1"/>
  <c r="K110" i="1" s="1"/>
  <c r="L110" i="1" s="1"/>
  <c r="I111" i="1" s="1"/>
  <c r="J111" i="1" l="1"/>
  <c r="K111" i="1" s="1"/>
  <c r="L111" i="1" s="1"/>
  <c r="I112" i="1" s="1"/>
  <c r="C110" i="1"/>
  <c r="D110" i="1" s="1"/>
  <c r="E110" i="1" s="1"/>
  <c r="B111" i="1" s="1"/>
  <c r="C111" i="1" l="1"/>
  <c r="D111" i="1" s="1"/>
  <c r="E111" i="1" s="1"/>
  <c r="B112" i="1" s="1"/>
  <c r="J112" i="1"/>
  <c r="K112" i="1" s="1"/>
  <c r="L112" i="1" s="1"/>
  <c r="I113" i="1" s="1"/>
  <c r="J113" i="1" l="1"/>
  <c r="K113" i="1" s="1"/>
  <c r="L113" i="1" s="1"/>
  <c r="I114" i="1" s="1"/>
  <c r="C112" i="1"/>
  <c r="D112" i="1" s="1"/>
  <c r="E112" i="1" s="1"/>
  <c r="B113" i="1" s="1"/>
  <c r="C113" i="1" l="1"/>
  <c r="D113" i="1" s="1"/>
  <c r="E113" i="1" s="1"/>
  <c r="B114" i="1" s="1"/>
  <c r="J114" i="1"/>
  <c r="K114" i="1" s="1"/>
  <c r="L114" i="1" s="1"/>
  <c r="I115" i="1" s="1"/>
  <c r="J115" i="1" l="1"/>
  <c r="K115" i="1" s="1"/>
  <c r="L115" i="1" s="1"/>
  <c r="I116" i="1" s="1"/>
  <c r="C114" i="1"/>
  <c r="D114" i="1" s="1"/>
  <c r="E114" i="1" s="1"/>
  <c r="B115" i="1" s="1"/>
  <c r="C115" i="1" l="1"/>
  <c r="D115" i="1" s="1"/>
  <c r="E115" i="1" s="1"/>
  <c r="B116" i="1" s="1"/>
  <c r="J116" i="1"/>
  <c r="K116" i="1" s="1"/>
  <c r="L116" i="1" s="1"/>
  <c r="I117" i="1" s="1"/>
  <c r="J117" i="1" l="1"/>
  <c r="K117" i="1" s="1"/>
  <c r="L117" i="1" s="1"/>
  <c r="I118" i="1" s="1"/>
  <c r="C116" i="1"/>
  <c r="D116" i="1" s="1"/>
  <c r="E116" i="1" s="1"/>
  <c r="B117" i="1" s="1"/>
  <c r="C117" i="1" l="1"/>
  <c r="D117" i="1" s="1"/>
  <c r="E117" i="1" s="1"/>
  <c r="B118" i="1" s="1"/>
  <c r="J118" i="1"/>
  <c r="K118" i="1" s="1"/>
  <c r="L118" i="1" s="1"/>
  <c r="I119" i="1" s="1"/>
  <c r="J119" i="1" l="1"/>
  <c r="K119" i="1" s="1"/>
  <c r="L119" i="1" s="1"/>
  <c r="I120" i="1" s="1"/>
  <c r="C118" i="1"/>
  <c r="D118" i="1" s="1"/>
  <c r="E118" i="1" s="1"/>
  <c r="B119" i="1" s="1"/>
  <c r="C119" i="1" l="1"/>
  <c r="D119" i="1" s="1"/>
  <c r="E119" i="1" s="1"/>
  <c r="B120" i="1" s="1"/>
  <c r="J120" i="1"/>
  <c r="K120" i="1" s="1"/>
  <c r="L120" i="1" s="1"/>
  <c r="I121" i="1" s="1"/>
  <c r="J121" i="1" l="1"/>
  <c r="K121" i="1" s="1"/>
  <c r="L121" i="1" s="1"/>
  <c r="I122" i="1" s="1"/>
  <c r="C120" i="1"/>
  <c r="D120" i="1" s="1"/>
  <c r="E120" i="1" s="1"/>
  <c r="B121" i="1" s="1"/>
  <c r="C121" i="1" l="1"/>
  <c r="D121" i="1" s="1"/>
  <c r="E121" i="1" s="1"/>
  <c r="B122" i="1" s="1"/>
  <c r="J122" i="1"/>
  <c r="K122" i="1" s="1"/>
  <c r="L122" i="1" s="1"/>
  <c r="I123" i="1" s="1"/>
  <c r="J123" i="1" l="1"/>
  <c r="K123" i="1" s="1"/>
  <c r="L123" i="1" s="1"/>
  <c r="I124" i="1" s="1"/>
  <c r="C122" i="1"/>
  <c r="D122" i="1" s="1"/>
  <c r="E122" i="1" s="1"/>
  <c r="B123" i="1" s="1"/>
  <c r="C123" i="1" l="1"/>
  <c r="D123" i="1" s="1"/>
  <c r="E123" i="1" s="1"/>
  <c r="B124" i="1" s="1"/>
  <c r="J124" i="1"/>
  <c r="K124" i="1" s="1"/>
  <c r="L124" i="1" s="1"/>
  <c r="I125" i="1" s="1"/>
  <c r="J125" i="1" l="1"/>
  <c r="K125" i="1" s="1"/>
  <c r="L125" i="1" s="1"/>
  <c r="I126" i="1" s="1"/>
  <c r="C124" i="1"/>
  <c r="D124" i="1" s="1"/>
  <c r="E124" i="1" s="1"/>
  <c r="B125" i="1" s="1"/>
  <c r="C125" i="1" l="1"/>
  <c r="D125" i="1" s="1"/>
  <c r="E125" i="1" s="1"/>
  <c r="B126" i="1" s="1"/>
  <c r="J126" i="1"/>
  <c r="K126" i="1" s="1"/>
  <c r="L126" i="1" s="1"/>
  <c r="I127" i="1" s="1"/>
  <c r="J127" i="1" l="1"/>
  <c r="K127" i="1" s="1"/>
  <c r="L127" i="1" s="1"/>
  <c r="I128" i="1" s="1"/>
  <c r="C126" i="1"/>
  <c r="D126" i="1" s="1"/>
  <c r="E126" i="1" s="1"/>
  <c r="B127" i="1" s="1"/>
  <c r="C127" i="1" l="1"/>
  <c r="D127" i="1" s="1"/>
  <c r="E127" i="1" s="1"/>
  <c r="B128" i="1" s="1"/>
  <c r="J128" i="1"/>
  <c r="K128" i="1" s="1"/>
  <c r="L128" i="1" s="1"/>
  <c r="I129" i="1" s="1"/>
  <c r="J129" i="1" l="1"/>
  <c r="K129" i="1" s="1"/>
  <c r="L129" i="1" s="1"/>
  <c r="I130" i="1" s="1"/>
  <c r="C128" i="1"/>
  <c r="D128" i="1" s="1"/>
  <c r="E128" i="1" s="1"/>
  <c r="B129" i="1" s="1"/>
  <c r="C129" i="1" l="1"/>
  <c r="D129" i="1" s="1"/>
  <c r="E129" i="1" s="1"/>
  <c r="B130" i="1" s="1"/>
  <c r="J130" i="1"/>
  <c r="K130" i="1" s="1"/>
  <c r="L130" i="1" s="1"/>
  <c r="I131" i="1" s="1"/>
  <c r="J131" i="1" l="1"/>
  <c r="K131" i="1" s="1"/>
  <c r="L131" i="1" s="1"/>
  <c r="I132" i="1" s="1"/>
  <c r="C130" i="1"/>
  <c r="D130" i="1" s="1"/>
  <c r="E130" i="1" s="1"/>
  <c r="B131" i="1" s="1"/>
  <c r="C131" i="1" l="1"/>
  <c r="D131" i="1" s="1"/>
  <c r="E131" i="1" s="1"/>
  <c r="B132" i="1" s="1"/>
  <c r="J132" i="1"/>
  <c r="K132" i="1" s="1"/>
  <c r="L132" i="1" s="1"/>
  <c r="I133" i="1" s="1"/>
  <c r="J133" i="1" l="1"/>
  <c r="K133" i="1" s="1"/>
  <c r="L133" i="1" s="1"/>
  <c r="I134" i="1" s="1"/>
  <c r="C132" i="1"/>
  <c r="D132" i="1" s="1"/>
  <c r="E132" i="1" s="1"/>
  <c r="B133" i="1" s="1"/>
  <c r="C133" i="1" l="1"/>
  <c r="D133" i="1" s="1"/>
  <c r="E133" i="1" s="1"/>
  <c r="B134" i="1" s="1"/>
  <c r="J134" i="1"/>
  <c r="K134" i="1" s="1"/>
  <c r="L134" i="1" s="1"/>
  <c r="I135" i="1" s="1"/>
  <c r="J135" i="1" l="1"/>
  <c r="K135" i="1" s="1"/>
  <c r="L135" i="1" s="1"/>
  <c r="I136" i="1" s="1"/>
  <c r="C134" i="1"/>
  <c r="D134" i="1" s="1"/>
  <c r="E134" i="1" s="1"/>
  <c r="B135" i="1" s="1"/>
  <c r="C135" i="1" l="1"/>
  <c r="D135" i="1" s="1"/>
  <c r="E135" i="1" s="1"/>
  <c r="B136" i="1" s="1"/>
  <c r="J136" i="1"/>
  <c r="K136" i="1" s="1"/>
  <c r="L136" i="1" s="1"/>
  <c r="I137" i="1" s="1"/>
  <c r="J137" i="1" l="1"/>
  <c r="K137" i="1" s="1"/>
  <c r="L137" i="1" s="1"/>
  <c r="I138" i="1" s="1"/>
  <c r="C136" i="1"/>
  <c r="D136" i="1" s="1"/>
  <c r="E136" i="1" s="1"/>
  <c r="B137" i="1" s="1"/>
  <c r="C137" i="1" l="1"/>
  <c r="D137" i="1" s="1"/>
  <c r="E137" i="1" s="1"/>
  <c r="B138" i="1" s="1"/>
  <c r="J138" i="1"/>
  <c r="K138" i="1" s="1"/>
  <c r="L138" i="1" s="1"/>
  <c r="I139" i="1" s="1"/>
  <c r="J139" i="1" l="1"/>
  <c r="K139" i="1" s="1"/>
  <c r="L139" i="1" s="1"/>
  <c r="I140" i="1" s="1"/>
  <c r="C138" i="1"/>
  <c r="D138" i="1" s="1"/>
  <c r="E138" i="1" s="1"/>
  <c r="B139" i="1" s="1"/>
  <c r="C139" i="1" l="1"/>
  <c r="D139" i="1" s="1"/>
  <c r="E139" i="1" s="1"/>
  <c r="B140" i="1" s="1"/>
  <c r="J140" i="1"/>
  <c r="K140" i="1" s="1"/>
  <c r="L140" i="1" s="1"/>
  <c r="I141" i="1" s="1"/>
  <c r="J141" i="1" l="1"/>
  <c r="K141" i="1" s="1"/>
  <c r="L141" i="1" s="1"/>
  <c r="I142" i="1" s="1"/>
  <c r="C140" i="1"/>
  <c r="D140" i="1" s="1"/>
  <c r="E140" i="1" s="1"/>
  <c r="B141" i="1" s="1"/>
  <c r="C141" i="1" l="1"/>
  <c r="D141" i="1" s="1"/>
  <c r="E141" i="1" s="1"/>
  <c r="B142" i="1" s="1"/>
  <c r="J142" i="1"/>
  <c r="K142" i="1" s="1"/>
  <c r="L142" i="1" s="1"/>
  <c r="I143" i="1" s="1"/>
  <c r="J143" i="1" l="1"/>
  <c r="K143" i="1" s="1"/>
  <c r="L143" i="1" s="1"/>
  <c r="I144" i="1" s="1"/>
  <c r="C142" i="1"/>
  <c r="D142" i="1" s="1"/>
  <c r="E142" i="1" s="1"/>
  <c r="B143" i="1" s="1"/>
  <c r="C143" i="1" l="1"/>
  <c r="D143" i="1" s="1"/>
  <c r="E143" i="1" s="1"/>
  <c r="B144" i="1" s="1"/>
  <c r="J144" i="1"/>
  <c r="K144" i="1" s="1"/>
  <c r="L144" i="1" s="1"/>
  <c r="I145" i="1" s="1"/>
  <c r="J145" i="1" l="1"/>
  <c r="K145" i="1" s="1"/>
  <c r="L145" i="1" s="1"/>
  <c r="I146" i="1" s="1"/>
  <c r="C144" i="1"/>
  <c r="D144" i="1" s="1"/>
  <c r="E144" i="1" s="1"/>
  <c r="B145" i="1" s="1"/>
  <c r="C145" i="1" l="1"/>
  <c r="D145" i="1" s="1"/>
  <c r="E145" i="1" s="1"/>
  <c r="B146" i="1" s="1"/>
  <c r="J146" i="1"/>
  <c r="K146" i="1" s="1"/>
  <c r="L146" i="1" s="1"/>
  <c r="I147" i="1" s="1"/>
  <c r="J147" i="1" l="1"/>
  <c r="K147" i="1" s="1"/>
  <c r="L147" i="1" s="1"/>
  <c r="I148" i="1" s="1"/>
  <c r="C146" i="1"/>
  <c r="D146" i="1" s="1"/>
  <c r="E146" i="1" s="1"/>
  <c r="B147" i="1" s="1"/>
  <c r="C147" i="1" l="1"/>
  <c r="D147" i="1" s="1"/>
  <c r="E147" i="1" s="1"/>
  <c r="B148" i="1" s="1"/>
  <c r="J148" i="1"/>
  <c r="K148" i="1" s="1"/>
  <c r="L148" i="1" s="1"/>
  <c r="I149" i="1" s="1"/>
  <c r="J149" i="1" l="1"/>
  <c r="K149" i="1" s="1"/>
  <c r="L149" i="1" s="1"/>
  <c r="I150" i="1" s="1"/>
  <c r="C148" i="1"/>
  <c r="D148" i="1" s="1"/>
  <c r="E148" i="1" s="1"/>
  <c r="B149" i="1" s="1"/>
  <c r="C149" i="1" l="1"/>
  <c r="D149" i="1" s="1"/>
  <c r="E149" i="1" s="1"/>
  <c r="B150" i="1" s="1"/>
  <c r="J150" i="1"/>
  <c r="K150" i="1" s="1"/>
  <c r="L150" i="1" s="1"/>
  <c r="I151" i="1" s="1"/>
  <c r="J151" i="1" l="1"/>
  <c r="K151" i="1" s="1"/>
  <c r="L151" i="1" s="1"/>
  <c r="I152" i="1" s="1"/>
  <c r="C150" i="1"/>
  <c r="D150" i="1" s="1"/>
  <c r="E150" i="1" s="1"/>
  <c r="B151" i="1" s="1"/>
  <c r="C151" i="1" l="1"/>
  <c r="D151" i="1" s="1"/>
  <c r="E151" i="1" s="1"/>
  <c r="B152" i="1" s="1"/>
  <c r="J152" i="1"/>
  <c r="K152" i="1" s="1"/>
  <c r="L152" i="1" s="1"/>
  <c r="I153" i="1" s="1"/>
  <c r="J153" i="1" l="1"/>
  <c r="K153" i="1" s="1"/>
  <c r="L153" i="1" s="1"/>
  <c r="I154" i="1" s="1"/>
  <c r="C152" i="1"/>
  <c r="D152" i="1" s="1"/>
  <c r="E152" i="1" s="1"/>
  <c r="B153" i="1" s="1"/>
  <c r="C153" i="1" l="1"/>
  <c r="D153" i="1" s="1"/>
  <c r="E153" i="1" s="1"/>
  <c r="B154" i="1" s="1"/>
  <c r="J154" i="1"/>
  <c r="K154" i="1" s="1"/>
  <c r="L154" i="1" s="1"/>
  <c r="I155" i="1" s="1"/>
  <c r="J155" i="1" l="1"/>
  <c r="K155" i="1" s="1"/>
  <c r="L155" i="1" s="1"/>
  <c r="I156" i="1" s="1"/>
  <c r="C154" i="1"/>
  <c r="D154" i="1" s="1"/>
  <c r="E154" i="1" s="1"/>
  <c r="B155" i="1" s="1"/>
  <c r="C155" i="1" l="1"/>
  <c r="D155" i="1" s="1"/>
  <c r="E155" i="1" s="1"/>
  <c r="B156" i="1" s="1"/>
  <c r="J156" i="1"/>
  <c r="K156" i="1" s="1"/>
  <c r="L156" i="1" s="1"/>
  <c r="I157" i="1" s="1"/>
  <c r="J157" i="1" l="1"/>
  <c r="K157" i="1" s="1"/>
  <c r="L157" i="1" s="1"/>
  <c r="I158" i="1" s="1"/>
  <c r="C156" i="1"/>
  <c r="D156" i="1" s="1"/>
  <c r="E156" i="1" s="1"/>
  <c r="B157" i="1" s="1"/>
  <c r="C157" i="1" l="1"/>
  <c r="D157" i="1" s="1"/>
  <c r="E157" i="1" s="1"/>
  <c r="B158" i="1" s="1"/>
  <c r="J158" i="1"/>
  <c r="K158" i="1" s="1"/>
  <c r="L158" i="1" s="1"/>
  <c r="I159" i="1" s="1"/>
  <c r="J159" i="1" l="1"/>
  <c r="K159" i="1" s="1"/>
  <c r="L159" i="1" s="1"/>
  <c r="I160" i="1" s="1"/>
  <c r="C158" i="1"/>
  <c r="D158" i="1" s="1"/>
  <c r="E158" i="1" s="1"/>
  <c r="B159" i="1" s="1"/>
  <c r="C159" i="1" l="1"/>
  <c r="D159" i="1" s="1"/>
  <c r="E159" i="1" s="1"/>
  <c r="B160" i="1" s="1"/>
  <c r="J160" i="1"/>
  <c r="K160" i="1" s="1"/>
  <c r="L160" i="1" s="1"/>
  <c r="I161" i="1" s="1"/>
  <c r="J161" i="1" l="1"/>
  <c r="K161" i="1" s="1"/>
  <c r="L161" i="1" s="1"/>
  <c r="I162" i="1" s="1"/>
  <c r="C160" i="1"/>
  <c r="D160" i="1" s="1"/>
  <c r="E160" i="1" s="1"/>
  <c r="B161" i="1" s="1"/>
  <c r="J162" i="1" l="1"/>
  <c r="K162" i="1" s="1"/>
  <c r="L162" i="1" s="1"/>
  <c r="I163" i="1" s="1"/>
  <c r="J163" i="1" s="1"/>
  <c r="K163" i="1" s="1"/>
  <c r="L163" i="1" s="1"/>
  <c r="I164" i="1" s="1"/>
  <c r="J164" i="1" s="1"/>
  <c r="K164" i="1" s="1"/>
  <c r="L164" i="1" s="1"/>
  <c r="I165" i="1" s="1"/>
  <c r="J165" i="1" s="1"/>
  <c r="K165" i="1" s="1"/>
  <c r="L165" i="1" s="1"/>
  <c r="I166" i="1" s="1"/>
  <c r="J166" i="1" s="1"/>
  <c r="K166" i="1" s="1"/>
  <c r="L166" i="1" s="1"/>
  <c r="I167" i="1" s="1"/>
  <c r="J167" i="1" s="1"/>
  <c r="K167" i="1" s="1"/>
  <c r="L167" i="1" s="1"/>
  <c r="I168" i="1" s="1"/>
  <c r="J168" i="1" s="1"/>
  <c r="K168" i="1" s="1"/>
  <c r="L168" i="1" s="1"/>
  <c r="I169" i="1" s="1"/>
  <c r="C161" i="1"/>
  <c r="D161" i="1" s="1"/>
  <c r="E161" i="1" s="1"/>
  <c r="B162" i="1" s="1"/>
  <c r="J169" i="1" l="1"/>
  <c r="K169" i="1" s="1"/>
  <c r="L169" i="1" s="1"/>
  <c r="I170" i="1" s="1"/>
  <c r="J170" i="1" s="1"/>
  <c r="K170" i="1" s="1"/>
  <c r="L170" i="1" s="1"/>
  <c r="I171" i="1" s="1"/>
  <c r="J171" i="1" s="1"/>
  <c r="K171" i="1" s="1"/>
  <c r="L171" i="1" s="1"/>
  <c r="I172" i="1" s="1"/>
  <c r="J172" i="1" s="1"/>
  <c r="K172" i="1" s="1"/>
  <c r="L172" i="1" s="1"/>
  <c r="I173" i="1" s="1"/>
  <c r="J173" i="1" s="1"/>
  <c r="K173" i="1" s="1"/>
  <c r="L173" i="1" s="1"/>
  <c r="I174" i="1" s="1"/>
  <c r="J174" i="1" s="1"/>
  <c r="K174" i="1" s="1"/>
  <c r="L174" i="1" s="1"/>
  <c r="I175" i="1" s="1"/>
  <c r="J175" i="1" s="1"/>
  <c r="K175" i="1" s="1"/>
  <c r="L175" i="1" s="1"/>
  <c r="I176" i="1" s="1"/>
  <c r="J176" i="1" s="1"/>
  <c r="K176" i="1" s="1"/>
  <c r="L176" i="1" s="1"/>
  <c r="I177" i="1" s="1"/>
  <c r="J177" i="1" s="1"/>
  <c r="K177" i="1" s="1"/>
  <c r="L177" i="1" s="1"/>
  <c r="I178" i="1" s="1"/>
  <c r="J178" i="1" s="1"/>
  <c r="K178" i="1" s="1"/>
  <c r="L178" i="1" s="1"/>
  <c r="I179" i="1" s="1"/>
  <c r="J179" i="1" s="1"/>
  <c r="K179" i="1" s="1"/>
  <c r="L179" i="1" s="1"/>
  <c r="I180" i="1" s="1"/>
  <c r="J180" i="1" s="1"/>
  <c r="K180" i="1" s="1"/>
  <c r="L180" i="1" s="1"/>
  <c r="I181" i="1" s="1"/>
  <c r="J181" i="1" s="1"/>
  <c r="K181" i="1" s="1"/>
  <c r="L181" i="1" s="1"/>
  <c r="I182" i="1" s="1"/>
  <c r="J182" i="1" s="1"/>
  <c r="K182" i="1" s="1"/>
  <c r="L182" i="1" s="1"/>
  <c r="I183" i="1" s="1"/>
  <c r="J183" i="1" s="1"/>
  <c r="K183" i="1" s="1"/>
  <c r="L183" i="1" s="1"/>
  <c r="I184" i="1" s="1"/>
  <c r="J184" i="1" s="1"/>
  <c r="K184" i="1" s="1"/>
  <c r="L184" i="1" s="1"/>
  <c r="I185" i="1" s="1"/>
  <c r="J185" i="1" s="1"/>
  <c r="K185" i="1" s="1"/>
  <c r="L185" i="1" s="1"/>
  <c r="I186" i="1" s="1"/>
  <c r="J186" i="1" s="1"/>
  <c r="K186" i="1" s="1"/>
  <c r="L186" i="1" s="1"/>
  <c r="I187" i="1" s="1"/>
  <c r="C162" i="1"/>
  <c r="D162" i="1" s="1"/>
  <c r="E162" i="1" s="1"/>
  <c r="B163" i="1" s="1"/>
  <c r="J187" i="1" l="1"/>
  <c r="K187" i="1" s="1"/>
  <c r="L187" i="1" s="1"/>
  <c r="I188" i="1" s="1"/>
  <c r="C163" i="1"/>
  <c r="D163" i="1" s="1"/>
  <c r="E163" i="1" s="1"/>
  <c r="B164" i="1" s="1"/>
  <c r="C164" i="1" s="1"/>
  <c r="D164" i="1" s="1"/>
  <c r="E164" i="1" s="1"/>
  <c r="B165" i="1" s="1"/>
  <c r="C165" i="1" s="1"/>
  <c r="D165" i="1" s="1"/>
  <c r="E165" i="1" s="1"/>
  <c r="B166" i="1" s="1"/>
  <c r="C166" i="1" s="1"/>
  <c r="D166" i="1" s="1"/>
  <c r="E166" i="1" s="1"/>
  <c r="B167" i="1" s="1"/>
  <c r="J188" i="1" l="1"/>
  <c r="K188" i="1" s="1"/>
  <c r="L188" i="1" s="1"/>
  <c r="I189" i="1" s="1"/>
  <c r="J189" i="1" s="1"/>
  <c r="K189" i="1" s="1"/>
  <c r="L189" i="1" s="1"/>
  <c r="I190" i="1" s="1"/>
  <c r="J190" i="1" s="1"/>
  <c r="K190" i="1" s="1"/>
  <c r="L190" i="1" s="1"/>
  <c r="I191" i="1" s="1"/>
  <c r="J191" i="1" s="1"/>
  <c r="K191" i="1" s="1"/>
  <c r="L191" i="1" s="1"/>
  <c r="I192" i="1" s="1"/>
  <c r="J192" i="1" s="1"/>
  <c r="K192" i="1" s="1"/>
  <c r="L192" i="1" s="1"/>
  <c r="I193" i="1" s="1"/>
  <c r="J193" i="1" s="1"/>
  <c r="K193" i="1" s="1"/>
  <c r="L193" i="1" s="1"/>
  <c r="I194" i="1" s="1"/>
  <c r="C167" i="1"/>
  <c r="D167" i="1" s="1"/>
  <c r="E167" i="1" s="1"/>
  <c r="B168" i="1" s="1"/>
  <c r="C168" i="1" s="1"/>
  <c r="D168" i="1" s="1"/>
  <c r="E168" i="1" s="1"/>
  <c r="B169" i="1" s="1"/>
  <c r="J194" i="1" l="1"/>
  <c r="K194" i="1" s="1"/>
  <c r="L194" i="1" s="1"/>
  <c r="I195" i="1" s="1"/>
  <c r="J195" i="1" s="1"/>
  <c r="K195" i="1" s="1"/>
  <c r="L195" i="1" s="1"/>
  <c r="I196" i="1" s="1"/>
  <c r="C169" i="1"/>
  <c r="D169" i="1" s="1"/>
  <c r="E169" i="1" s="1"/>
  <c r="B170" i="1" s="1"/>
  <c r="C170" i="1" s="1"/>
  <c r="D170" i="1" s="1"/>
  <c r="E170" i="1" s="1"/>
  <c r="B171" i="1" s="1"/>
  <c r="C171" i="1" s="1"/>
  <c r="D171" i="1" s="1"/>
  <c r="E171" i="1" s="1"/>
  <c r="B172" i="1" s="1"/>
  <c r="C172" i="1" s="1"/>
  <c r="D172" i="1" s="1"/>
  <c r="E172" i="1" s="1"/>
  <c r="B173" i="1" s="1"/>
  <c r="C173" i="1" s="1"/>
  <c r="D173" i="1" s="1"/>
  <c r="E173" i="1" s="1"/>
  <c r="B174" i="1" s="1"/>
  <c r="C174" i="1" s="1"/>
  <c r="D174" i="1" s="1"/>
  <c r="E174" i="1" s="1"/>
  <c r="B175" i="1" s="1"/>
  <c r="C175" i="1" s="1"/>
  <c r="D175" i="1" s="1"/>
  <c r="E175" i="1" s="1"/>
  <c r="B176" i="1" s="1"/>
  <c r="C176" i="1" s="1"/>
  <c r="D176" i="1" s="1"/>
  <c r="E176" i="1" s="1"/>
  <c r="B177" i="1" s="1"/>
  <c r="C177" i="1" s="1"/>
  <c r="D177" i="1" s="1"/>
  <c r="E177" i="1" s="1"/>
  <c r="B178" i="1" s="1"/>
  <c r="C178" i="1" s="1"/>
  <c r="D178" i="1" s="1"/>
  <c r="E178" i="1" s="1"/>
  <c r="B179" i="1" s="1"/>
  <c r="C179" i="1" s="1"/>
  <c r="D179" i="1" s="1"/>
  <c r="E179" i="1" s="1"/>
  <c r="B180" i="1" s="1"/>
  <c r="C180" i="1" s="1"/>
  <c r="D180" i="1" s="1"/>
  <c r="E180" i="1" s="1"/>
  <c r="B181" i="1" s="1"/>
  <c r="C181" i="1" s="1"/>
  <c r="D181" i="1" s="1"/>
  <c r="E181" i="1" s="1"/>
  <c r="B182" i="1" s="1"/>
  <c r="C182" i="1" s="1"/>
  <c r="D182" i="1" s="1"/>
  <c r="E182" i="1" s="1"/>
  <c r="B183" i="1" s="1"/>
  <c r="C183" i="1" s="1"/>
  <c r="D183" i="1" s="1"/>
  <c r="E183" i="1" s="1"/>
  <c r="B184" i="1" s="1"/>
  <c r="C184" i="1" s="1"/>
  <c r="D184" i="1" s="1"/>
  <c r="E184" i="1" s="1"/>
  <c r="B185" i="1" s="1"/>
  <c r="C185" i="1" s="1"/>
  <c r="D185" i="1" s="1"/>
  <c r="E185" i="1" s="1"/>
  <c r="B186" i="1" s="1"/>
  <c r="C186" i="1" s="1"/>
  <c r="D186" i="1" s="1"/>
  <c r="E186" i="1" s="1"/>
  <c r="B187" i="1" s="1"/>
  <c r="J196" i="1" l="1"/>
  <c r="K196" i="1" s="1"/>
  <c r="L196" i="1" s="1"/>
  <c r="I197" i="1" s="1"/>
  <c r="J197" i="1" s="1"/>
  <c r="K197" i="1" s="1"/>
  <c r="L197" i="1" s="1"/>
  <c r="I198" i="1" s="1"/>
  <c r="J198" i="1" s="1"/>
  <c r="K198" i="1" s="1"/>
  <c r="L198" i="1" s="1"/>
  <c r="I199" i="1" s="1"/>
  <c r="C187" i="1"/>
  <c r="D187" i="1" s="1"/>
  <c r="E187" i="1" s="1"/>
  <c r="B188" i="1" s="1"/>
  <c r="J199" i="1" l="1"/>
  <c r="K199" i="1" s="1"/>
  <c r="L199" i="1" s="1"/>
  <c r="I200" i="1" s="1"/>
  <c r="J200" i="1" s="1"/>
  <c r="K200" i="1" s="1"/>
  <c r="L200" i="1" s="1"/>
  <c r="I201" i="1" s="1"/>
  <c r="J201" i="1" s="1"/>
  <c r="K201" i="1" s="1"/>
  <c r="L201" i="1" s="1"/>
  <c r="I202" i="1" s="1"/>
  <c r="J202" i="1" s="1"/>
  <c r="K202" i="1" s="1"/>
  <c r="L202" i="1" s="1"/>
  <c r="I203" i="1" s="1"/>
  <c r="C188" i="1"/>
  <c r="D188" i="1" s="1"/>
  <c r="E188" i="1" s="1"/>
  <c r="B189" i="1" s="1"/>
  <c r="C189" i="1" s="1"/>
  <c r="D189" i="1" s="1"/>
  <c r="E189" i="1" s="1"/>
  <c r="B190" i="1" s="1"/>
  <c r="C190" i="1" s="1"/>
  <c r="D190" i="1" s="1"/>
  <c r="E190" i="1" s="1"/>
  <c r="B191" i="1" s="1"/>
  <c r="C191" i="1" s="1"/>
  <c r="D191" i="1" s="1"/>
  <c r="E191" i="1" s="1"/>
  <c r="B192" i="1" s="1"/>
  <c r="C192" i="1" s="1"/>
  <c r="D192" i="1" s="1"/>
  <c r="E192" i="1" s="1"/>
  <c r="B193" i="1" s="1"/>
  <c r="C193" i="1" s="1"/>
  <c r="D193" i="1" s="1"/>
  <c r="E193" i="1" s="1"/>
  <c r="B194" i="1" s="1"/>
  <c r="C194" i="1" s="1"/>
  <c r="D194" i="1" s="1"/>
  <c r="E194" i="1" s="1"/>
  <c r="B195" i="1" s="1"/>
  <c r="J203" i="1" l="1"/>
  <c r="K203" i="1" s="1"/>
  <c r="L203" i="1" s="1"/>
  <c r="I204" i="1" s="1"/>
  <c r="C195" i="1"/>
  <c r="D195" i="1" s="1"/>
  <c r="E195" i="1" s="1"/>
  <c r="B196" i="1" s="1"/>
  <c r="J204" i="1" l="1"/>
  <c r="K204" i="1" s="1"/>
  <c r="L204" i="1" s="1"/>
  <c r="I205" i="1" s="1"/>
  <c r="J205" i="1" s="1"/>
  <c r="K205" i="1" s="1"/>
  <c r="L205" i="1" s="1"/>
  <c r="I206" i="1" s="1"/>
  <c r="C196" i="1"/>
  <c r="D196" i="1" s="1"/>
  <c r="E196" i="1" s="1"/>
  <c r="B197" i="1" s="1"/>
  <c r="C197" i="1" s="1"/>
  <c r="D197" i="1" s="1"/>
  <c r="E197" i="1" s="1"/>
  <c r="B198" i="1" s="1"/>
  <c r="C198" i="1" s="1"/>
  <c r="D198" i="1" s="1"/>
  <c r="E198" i="1" s="1"/>
  <c r="B199" i="1" s="1"/>
  <c r="J206" i="1" l="1"/>
  <c r="K206" i="1" s="1"/>
  <c r="L206" i="1" s="1"/>
  <c r="I207" i="1" s="1"/>
  <c r="C199" i="1"/>
  <c r="D199" i="1" s="1"/>
  <c r="E199" i="1" s="1"/>
  <c r="B200" i="1" s="1"/>
  <c r="J207" i="1" l="1"/>
  <c r="K207" i="1" s="1"/>
  <c r="L207" i="1" s="1"/>
  <c r="I208" i="1" s="1"/>
  <c r="J208" i="1" s="1"/>
  <c r="K208" i="1" s="1"/>
  <c r="L208" i="1" s="1"/>
  <c r="I209" i="1" s="1"/>
  <c r="C200" i="1"/>
  <c r="D200" i="1" s="1"/>
  <c r="E200" i="1" s="1"/>
  <c r="B201" i="1" s="1"/>
  <c r="C201" i="1" s="1"/>
  <c r="D201" i="1" s="1"/>
  <c r="E201" i="1" s="1"/>
  <c r="B202" i="1" s="1"/>
  <c r="J209" i="1" l="1"/>
  <c r="K209" i="1" s="1"/>
  <c r="L209" i="1" s="1"/>
  <c r="I210" i="1" s="1"/>
  <c r="J210" i="1" s="1"/>
  <c r="K210" i="1" s="1"/>
  <c r="L210" i="1" s="1"/>
  <c r="I211" i="1" s="1"/>
  <c r="C202" i="1"/>
  <c r="D202" i="1" s="1"/>
  <c r="E202" i="1" s="1"/>
  <c r="B203" i="1" s="1"/>
  <c r="J211" i="1" l="1"/>
  <c r="K211" i="1" s="1"/>
  <c r="L211" i="1" s="1"/>
  <c r="I212" i="1" s="1"/>
  <c r="C203" i="1"/>
  <c r="D203" i="1" s="1"/>
  <c r="E203" i="1" s="1"/>
  <c r="B204" i="1" s="1"/>
  <c r="J212" i="1" l="1"/>
  <c r="K212" i="1" s="1"/>
  <c r="L212" i="1" s="1"/>
  <c r="I213" i="1" s="1"/>
  <c r="J213" i="1" s="1"/>
  <c r="K213" i="1" s="1"/>
  <c r="L213" i="1" s="1"/>
  <c r="I214" i="1" s="1"/>
  <c r="J214" i="1" s="1"/>
  <c r="K214" i="1" s="1"/>
  <c r="L214" i="1" s="1"/>
  <c r="I215" i="1" s="1"/>
  <c r="J215" i="1" s="1"/>
  <c r="K215" i="1" s="1"/>
  <c r="L215" i="1" s="1"/>
  <c r="I216" i="1" s="1"/>
  <c r="J216" i="1" s="1"/>
  <c r="K216" i="1" s="1"/>
  <c r="L216" i="1" s="1"/>
  <c r="I217" i="1" s="1"/>
  <c r="J217" i="1" s="1"/>
  <c r="K217" i="1" s="1"/>
  <c r="L217" i="1" s="1"/>
  <c r="I218" i="1" s="1"/>
  <c r="J218" i="1" s="1"/>
  <c r="K218" i="1" s="1"/>
  <c r="L218" i="1" s="1"/>
  <c r="I219" i="1" s="1"/>
  <c r="C204" i="1"/>
  <c r="D204" i="1" s="1"/>
  <c r="E204" i="1" s="1"/>
  <c r="B205" i="1" s="1"/>
  <c r="J219" i="1" l="1"/>
  <c r="K219" i="1" s="1"/>
  <c r="L219" i="1" s="1"/>
  <c r="I220" i="1" s="1"/>
  <c r="J220" i="1" s="1"/>
  <c r="K220" i="1" s="1"/>
  <c r="L220" i="1" s="1"/>
  <c r="I221" i="1" s="1"/>
  <c r="J221" i="1" s="1"/>
  <c r="K221" i="1" s="1"/>
  <c r="L221" i="1" s="1"/>
  <c r="I222" i="1" s="1"/>
  <c r="J222" i="1" s="1"/>
  <c r="K222" i="1" s="1"/>
  <c r="L222" i="1" s="1"/>
  <c r="I223" i="1" s="1"/>
  <c r="J223" i="1" s="1"/>
  <c r="K223" i="1" s="1"/>
  <c r="L223" i="1" s="1"/>
  <c r="I224" i="1" s="1"/>
  <c r="J224" i="1" s="1"/>
  <c r="K224" i="1" s="1"/>
  <c r="L224" i="1" s="1"/>
  <c r="I225" i="1" s="1"/>
  <c r="J225" i="1" s="1"/>
  <c r="K225" i="1" s="1"/>
  <c r="L225" i="1" s="1"/>
  <c r="I226" i="1" s="1"/>
  <c r="J226" i="1" s="1"/>
  <c r="K226" i="1" s="1"/>
  <c r="L226" i="1" s="1"/>
  <c r="I227" i="1" s="1"/>
  <c r="J227" i="1" s="1"/>
  <c r="K227" i="1" s="1"/>
  <c r="L227" i="1" s="1"/>
  <c r="I228" i="1" s="1"/>
  <c r="J228" i="1" s="1"/>
  <c r="K228" i="1" s="1"/>
  <c r="L228" i="1" s="1"/>
  <c r="I229" i="1" s="1"/>
  <c r="J229" i="1" s="1"/>
  <c r="K229" i="1" s="1"/>
  <c r="L229" i="1" s="1"/>
  <c r="I230" i="1" s="1"/>
  <c r="J230" i="1" s="1"/>
  <c r="K230" i="1" s="1"/>
  <c r="L230" i="1" s="1"/>
  <c r="I231" i="1" s="1"/>
  <c r="J231" i="1" s="1"/>
  <c r="K231" i="1" s="1"/>
  <c r="L231" i="1" s="1"/>
  <c r="I232" i="1" s="1"/>
  <c r="J232" i="1" s="1"/>
  <c r="K232" i="1" s="1"/>
  <c r="L232" i="1" s="1"/>
  <c r="I233" i="1" s="1"/>
  <c r="J233" i="1" s="1"/>
  <c r="K233" i="1" s="1"/>
  <c r="L233" i="1" s="1"/>
  <c r="I234" i="1" s="1"/>
  <c r="J234" i="1" s="1"/>
  <c r="K234" i="1" s="1"/>
  <c r="L234" i="1" s="1"/>
  <c r="I235" i="1" s="1"/>
  <c r="J235" i="1" s="1"/>
  <c r="K235" i="1" s="1"/>
  <c r="L235" i="1" s="1"/>
  <c r="I236" i="1" s="1"/>
  <c r="J236" i="1" s="1"/>
  <c r="K236" i="1" s="1"/>
  <c r="L236" i="1" s="1"/>
  <c r="I237" i="1" s="1"/>
  <c r="J237" i="1" s="1"/>
  <c r="K237" i="1" s="1"/>
  <c r="L237" i="1" s="1"/>
  <c r="I238" i="1" s="1"/>
  <c r="J238" i="1" s="1"/>
  <c r="K238" i="1" s="1"/>
  <c r="L238" i="1" s="1"/>
  <c r="I239" i="1" s="1"/>
  <c r="J239" i="1" s="1"/>
  <c r="K239" i="1" s="1"/>
  <c r="L239" i="1" s="1"/>
  <c r="I240" i="1" s="1"/>
  <c r="J240" i="1" s="1"/>
  <c r="K240" i="1" s="1"/>
  <c r="L240" i="1" s="1"/>
  <c r="I241" i="1" s="1"/>
  <c r="J241" i="1" s="1"/>
  <c r="K241" i="1" s="1"/>
  <c r="L241" i="1" s="1"/>
  <c r="I242" i="1" s="1"/>
  <c r="J242" i="1" s="1"/>
  <c r="K242" i="1" s="1"/>
  <c r="L242" i="1" s="1"/>
  <c r="I243" i="1" s="1"/>
  <c r="C205" i="1"/>
  <c r="D205" i="1" s="1"/>
  <c r="E205" i="1" s="1"/>
  <c r="B206" i="1" s="1"/>
  <c r="C206" i="1" s="1"/>
  <c r="D206" i="1" s="1"/>
  <c r="E206" i="1" s="1"/>
  <c r="B207" i="1" s="1"/>
  <c r="J243" i="1" l="1"/>
  <c r="K243" i="1" s="1"/>
  <c r="L243" i="1" s="1"/>
  <c r="I244" i="1" s="1"/>
  <c r="J244" i="1" s="1"/>
  <c r="K244" i="1" s="1"/>
  <c r="L244" i="1" s="1"/>
  <c r="I245" i="1" s="1"/>
  <c r="J245" i="1" s="1"/>
  <c r="K245" i="1" s="1"/>
  <c r="L245" i="1" s="1"/>
  <c r="I246" i="1" s="1"/>
  <c r="C207" i="1"/>
  <c r="D207" i="1" s="1"/>
  <c r="E207" i="1" s="1"/>
  <c r="B208" i="1" s="1"/>
  <c r="C208" i="1" s="1"/>
  <c r="D208" i="1" s="1"/>
  <c r="E208" i="1" s="1"/>
  <c r="B209" i="1" s="1"/>
  <c r="J246" i="1" l="1"/>
  <c r="K246" i="1" s="1"/>
  <c r="L246" i="1" s="1"/>
  <c r="I247" i="1" s="1"/>
  <c r="J247" i="1" s="1"/>
  <c r="K247" i="1" s="1"/>
  <c r="L247" i="1" s="1"/>
  <c r="I248" i="1" s="1"/>
  <c r="J248" i="1" s="1"/>
  <c r="K248" i="1" s="1"/>
  <c r="L248" i="1" s="1"/>
  <c r="I249" i="1" s="1"/>
  <c r="C209" i="1"/>
  <c r="D209" i="1" s="1"/>
  <c r="E209" i="1" s="1"/>
  <c r="B210" i="1" s="1"/>
  <c r="C210" i="1" s="1"/>
  <c r="D210" i="1" s="1"/>
  <c r="E210" i="1" s="1"/>
  <c r="B211" i="1" s="1"/>
  <c r="C211" i="1" s="1"/>
  <c r="D211" i="1" s="1"/>
  <c r="E211" i="1" s="1"/>
  <c r="B212" i="1" s="1"/>
  <c r="C212" i="1" s="1"/>
  <c r="D212" i="1" s="1"/>
  <c r="E212" i="1" s="1"/>
  <c r="B213" i="1" s="1"/>
  <c r="C213" i="1" s="1"/>
  <c r="D213" i="1" s="1"/>
  <c r="E213" i="1" s="1"/>
  <c r="B214" i="1" s="1"/>
  <c r="C214" i="1" s="1"/>
  <c r="D214" i="1" s="1"/>
  <c r="E214" i="1" s="1"/>
  <c r="B215" i="1" s="1"/>
  <c r="C215" i="1" s="1"/>
  <c r="D215" i="1" s="1"/>
  <c r="E215" i="1" s="1"/>
  <c r="B216" i="1" s="1"/>
  <c r="C216" i="1" s="1"/>
  <c r="D216" i="1" s="1"/>
  <c r="E216" i="1" s="1"/>
  <c r="B217" i="1" s="1"/>
  <c r="C217" i="1" s="1"/>
  <c r="D217" i="1" s="1"/>
  <c r="E217" i="1" s="1"/>
  <c r="B218" i="1" s="1"/>
  <c r="C218" i="1" s="1"/>
  <c r="D218" i="1" s="1"/>
  <c r="E218" i="1" s="1"/>
  <c r="B219" i="1" s="1"/>
  <c r="C219" i="1" s="1"/>
  <c r="D219" i="1" s="1"/>
  <c r="E219" i="1" s="1"/>
  <c r="B220" i="1" s="1"/>
  <c r="C220" i="1" s="1"/>
  <c r="D220" i="1" s="1"/>
  <c r="E220" i="1" s="1"/>
  <c r="B221" i="1" s="1"/>
  <c r="C221" i="1" s="1"/>
  <c r="D221" i="1" s="1"/>
  <c r="E221" i="1" s="1"/>
  <c r="B222" i="1" s="1"/>
  <c r="J249" i="1" l="1"/>
  <c r="K249" i="1" s="1"/>
  <c r="L249" i="1" s="1"/>
  <c r="I250" i="1" s="1"/>
  <c r="C222" i="1"/>
  <c r="D222" i="1" s="1"/>
  <c r="E222" i="1" s="1"/>
  <c r="B223" i="1" s="1"/>
  <c r="C223" i="1" s="1"/>
  <c r="D223" i="1" s="1"/>
  <c r="E223" i="1" s="1"/>
  <c r="B224" i="1" s="1"/>
  <c r="C224" i="1" s="1"/>
  <c r="D224" i="1" s="1"/>
  <c r="E224" i="1" s="1"/>
  <c r="B225" i="1" s="1"/>
  <c r="C225" i="1" s="1"/>
  <c r="D225" i="1" s="1"/>
  <c r="E225" i="1" s="1"/>
  <c r="B226" i="1" s="1"/>
  <c r="C226" i="1" s="1"/>
  <c r="D226" i="1" s="1"/>
  <c r="E226" i="1" s="1"/>
  <c r="B227" i="1" s="1"/>
  <c r="C227" i="1" s="1"/>
  <c r="D227" i="1" s="1"/>
  <c r="E227" i="1" s="1"/>
  <c r="B228" i="1" s="1"/>
  <c r="C228" i="1" s="1"/>
  <c r="D228" i="1" s="1"/>
  <c r="E228" i="1" s="1"/>
  <c r="B229" i="1" s="1"/>
  <c r="C229" i="1" s="1"/>
  <c r="D229" i="1" s="1"/>
  <c r="E229" i="1" s="1"/>
  <c r="B230" i="1" s="1"/>
  <c r="C230" i="1" s="1"/>
  <c r="D230" i="1" s="1"/>
  <c r="E230" i="1" s="1"/>
  <c r="B231" i="1" s="1"/>
  <c r="C231" i="1" s="1"/>
  <c r="D231" i="1" s="1"/>
  <c r="E231" i="1" s="1"/>
  <c r="B232" i="1" s="1"/>
  <c r="C232" i="1" s="1"/>
  <c r="D232" i="1" s="1"/>
  <c r="E232" i="1" s="1"/>
  <c r="B233" i="1" s="1"/>
  <c r="C233" i="1" s="1"/>
  <c r="D233" i="1" s="1"/>
  <c r="E233" i="1" s="1"/>
  <c r="B234" i="1" s="1"/>
  <c r="C234" i="1" s="1"/>
  <c r="D234" i="1" s="1"/>
  <c r="E234" i="1" s="1"/>
  <c r="B235" i="1" s="1"/>
  <c r="C235" i="1" s="1"/>
  <c r="D235" i="1" s="1"/>
  <c r="E235" i="1" s="1"/>
  <c r="B236" i="1" s="1"/>
  <c r="C236" i="1" s="1"/>
  <c r="D236" i="1" s="1"/>
  <c r="E236" i="1" s="1"/>
  <c r="B237" i="1" s="1"/>
  <c r="C237" i="1" s="1"/>
  <c r="D237" i="1" s="1"/>
  <c r="E237" i="1" s="1"/>
  <c r="B238" i="1" s="1"/>
  <c r="C238" i="1" s="1"/>
  <c r="D238" i="1" s="1"/>
  <c r="E238" i="1" s="1"/>
  <c r="B239" i="1" s="1"/>
  <c r="C239" i="1" s="1"/>
  <c r="D239" i="1" s="1"/>
  <c r="E239" i="1" s="1"/>
  <c r="B240" i="1" s="1"/>
  <c r="C240" i="1" s="1"/>
  <c r="D240" i="1" s="1"/>
  <c r="E240" i="1" s="1"/>
  <c r="B241" i="1" s="1"/>
  <c r="C241" i="1" s="1"/>
  <c r="D241" i="1" s="1"/>
  <c r="E241" i="1" s="1"/>
  <c r="B242" i="1" s="1"/>
  <c r="C242" i="1" s="1"/>
  <c r="D242" i="1" s="1"/>
  <c r="E242" i="1" s="1"/>
  <c r="B243" i="1" s="1"/>
  <c r="C243" i="1" s="1"/>
  <c r="D243" i="1" s="1"/>
  <c r="E243" i="1" s="1"/>
  <c r="B244" i="1" s="1"/>
  <c r="C244" i="1" s="1"/>
  <c r="D244" i="1" s="1"/>
  <c r="E244" i="1" s="1"/>
  <c r="B245" i="1" s="1"/>
  <c r="C245" i="1" s="1"/>
  <c r="D245" i="1" s="1"/>
  <c r="E245" i="1" s="1"/>
  <c r="B246" i="1" s="1"/>
  <c r="C246" i="1" s="1"/>
  <c r="D246" i="1" s="1"/>
  <c r="E246" i="1" s="1"/>
  <c r="B247" i="1" s="1"/>
  <c r="C247" i="1" s="1"/>
  <c r="D247" i="1" s="1"/>
  <c r="E247" i="1" s="1"/>
  <c r="B248" i="1" s="1"/>
  <c r="C248" i="1" s="1"/>
  <c r="D248" i="1" s="1"/>
  <c r="E248" i="1" s="1"/>
  <c r="B249" i="1" s="1"/>
  <c r="C249" i="1" s="1"/>
  <c r="D249" i="1" s="1"/>
  <c r="E249" i="1" s="1"/>
  <c r="B250" i="1" s="1"/>
  <c r="C250" i="1" l="1"/>
  <c r="D250" i="1" s="1"/>
  <c r="E250" i="1" s="1"/>
  <c r="B251" i="1"/>
  <c r="J250" i="1"/>
  <c r="K250" i="1" s="1"/>
  <c r="L250" i="1" s="1"/>
  <c r="I251" i="1" s="1"/>
  <c r="J251" i="1" s="1"/>
  <c r="K251" i="1" s="1"/>
  <c r="L251" i="1" s="1"/>
  <c r="I252" i="1" s="1"/>
  <c r="C251" i="1" l="1"/>
  <c r="D251" i="1" s="1"/>
  <c r="E251" i="1" s="1"/>
  <c r="B252" i="1" s="1"/>
  <c r="J252" i="1"/>
  <c r="K252" i="1" s="1"/>
  <c r="L252" i="1" s="1"/>
  <c r="I253" i="1" s="1"/>
  <c r="J253" i="1" s="1"/>
  <c r="K253" i="1" s="1"/>
  <c r="L253" i="1" s="1"/>
  <c r="I254" i="1" s="1"/>
  <c r="J254" i="1" s="1"/>
  <c r="K254" i="1" s="1"/>
  <c r="L254" i="1" s="1"/>
  <c r="I255" i="1" s="1"/>
  <c r="C252" i="1" l="1"/>
  <c r="D252" i="1" s="1"/>
  <c r="E252" i="1" s="1"/>
  <c r="B253" i="1" s="1"/>
  <c r="J255" i="1"/>
  <c r="K255" i="1" s="1"/>
  <c r="L255" i="1" s="1"/>
  <c r="I256" i="1" s="1"/>
  <c r="C253" i="1" l="1"/>
  <c r="D253" i="1" s="1"/>
  <c r="E253" i="1" s="1"/>
  <c r="B254" i="1" s="1"/>
  <c r="C254" i="1" s="1"/>
  <c r="D254" i="1" s="1"/>
  <c r="E254" i="1" s="1"/>
  <c r="B255" i="1" s="1"/>
  <c r="C255" i="1" s="1"/>
  <c r="D255" i="1" s="1"/>
  <c r="E255" i="1" s="1"/>
  <c r="B256" i="1" s="1"/>
  <c r="J256" i="1"/>
  <c r="K256" i="1" s="1"/>
  <c r="L256" i="1" s="1"/>
  <c r="I257" i="1" s="1"/>
  <c r="C256" i="1" l="1"/>
  <c r="D256" i="1" s="1"/>
  <c r="E256" i="1" s="1"/>
  <c r="B257" i="1" s="1"/>
  <c r="J257" i="1"/>
  <c r="K257" i="1" s="1"/>
  <c r="L257" i="1" s="1"/>
  <c r="I258" i="1" s="1"/>
  <c r="C257" i="1" l="1"/>
  <c r="D257" i="1" s="1"/>
  <c r="E257" i="1" s="1"/>
  <c r="B258" i="1" s="1"/>
  <c r="J258" i="1"/>
  <c r="K258" i="1" s="1"/>
  <c r="L258" i="1" s="1"/>
  <c r="I259" i="1" s="1"/>
  <c r="J259" i="1" s="1"/>
  <c r="K259" i="1" s="1"/>
  <c r="L259" i="1" s="1"/>
  <c r="I260" i="1" s="1"/>
  <c r="J260" i="1" s="1"/>
  <c r="K260" i="1" s="1"/>
  <c r="L260" i="1" s="1"/>
  <c r="I261" i="1" s="1"/>
  <c r="J261" i="1" s="1"/>
  <c r="K261" i="1" s="1"/>
  <c r="L261" i="1" s="1"/>
  <c r="I262" i="1" s="1"/>
  <c r="J262" i="1" s="1"/>
  <c r="K262" i="1" s="1"/>
  <c r="L262" i="1" s="1"/>
  <c r="I263" i="1" s="1"/>
  <c r="J263" i="1" s="1"/>
  <c r="K263" i="1" s="1"/>
  <c r="L263" i="1" s="1"/>
  <c r="I264" i="1" s="1"/>
  <c r="J264" i="1" s="1"/>
  <c r="K264" i="1" s="1"/>
  <c r="L264" i="1" s="1"/>
  <c r="I265" i="1" s="1"/>
  <c r="J265" i="1" s="1"/>
  <c r="K265" i="1" s="1"/>
  <c r="L265" i="1" s="1"/>
  <c r="I266" i="1" s="1"/>
  <c r="J266" i="1" s="1"/>
  <c r="K266" i="1" s="1"/>
  <c r="L266" i="1" s="1"/>
  <c r="I267" i="1" s="1"/>
  <c r="J267" i="1" s="1"/>
  <c r="K267" i="1" s="1"/>
  <c r="L267" i="1" s="1"/>
  <c r="I268" i="1" s="1"/>
  <c r="J268" i="1" s="1"/>
  <c r="K268" i="1" s="1"/>
  <c r="L268" i="1" s="1"/>
  <c r="I269" i="1" s="1"/>
  <c r="J269" i="1" s="1"/>
  <c r="K269" i="1" s="1"/>
  <c r="L269" i="1" s="1"/>
  <c r="I270" i="1" s="1"/>
  <c r="J270" i="1" s="1"/>
  <c r="K270" i="1" s="1"/>
  <c r="L270" i="1" s="1"/>
  <c r="I271" i="1" s="1"/>
  <c r="C258" i="1" l="1"/>
  <c r="D258" i="1" s="1"/>
  <c r="E258" i="1" s="1"/>
  <c r="B259" i="1" s="1"/>
  <c r="C259" i="1" s="1"/>
  <c r="D259" i="1" s="1"/>
  <c r="E259" i="1" s="1"/>
  <c r="B260" i="1" s="1"/>
  <c r="C260" i="1" s="1"/>
  <c r="D260" i="1" s="1"/>
  <c r="E260" i="1" s="1"/>
  <c r="B261" i="1" s="1"/>
  <c r="C261" i="1" s="1"/>
  <c r="D261" i="1" s="1"/>
  <c r="E261" i="1" s="1"/>
  <c r="B262" i="1" s="1"/>
  <c r="C262" i="1" s="1"/>
  <c r="D262" i="1" s="1"/>
  <c r="E262" i="1" s="1"/>
  <c r="B263" i="1" s="1"/>
  <c r="C263" i="1" s="1"/>
  <c r="D263" i="1" s="1"/>
  <c r="E263" i="1" s="1"/>
  <c r="B264" i="1" s="1"/>
  <c r="C264" i="1" s="1"/>
  <c r="D264" i="1" s="1"/>
  <c r="E264" i="1" s="1"/>
  <c r="B265" i="1" s="1"/>
  <c r="C265" i="1" s="1"/>
  <c r="D265" i="1" s="1"/>
  <c r="E265" i="1" s="1"/>
  <c r="B266" i="1" s="1"/>
  <c r="C266" i="1" s="1"/>
  <c r="D266" i="1" s="1"/>
  <c r="E266" i="1" s="1"/>
  <c r="B267" i="1" s="1"/>
  <c r="C267" i="1" s="1"/>
  <c r="D267" i="1" s="1"/>
  <c r="E267" i="1" s="1"/>
  <c r="B268" i="1" s="1"/>
  <c r="C268" i="1" s="1"/>
  <c r="D268" i="1" s="1"/>
  <c r="E268" i="1" s="1"/>
  <c r="B269" i="1" s="1"/>
  <c r="C269" i="1" s="1"/>
  <c r="D269" i="1" s="1"/>
  <c r="E269" i="1" s="1"/>
  <c r="B270" i="1" s="1"/>
  <c r="C270" i="1" s="1"/>
  <c r="D270" i="1" s="1"/>
  <c r="E270" i="1" s="1"/>
  <c r="B271" i="1" s="1"/>
  <c r="C271" i="1" s="1"/>
  <c r="D271" i="1" s="1"/>
  <c r="E271" i="1" s="1"/>
  <c r="B272" i="1" s="1"/>
  <c r="C272" i="1" s="1"/>
  <c r="D272" i="1" s="1"/>
  <c r="E272" i="1" s="1"/>
  <c r="B273" i="1" s="1"/>
  <c r="C273" i="1" s="1"/>
  <c r="D273" i="1" s="1"/>
  <c r="E273" i="1" s="1"/>
  <c r="B274" i="1" s="1"/>
  <c r="C274" i="1" s="1"/>
  <c r="D274" i="1" s="1"/>
  <c r="E274" i="1" s="1"/>
  <c r="B275" i="1" s="1"/>
  <c r="C275" i="1" s="1"/>
  <c r="D275" i="1" s="1"/>
  <c r="E275" i="1" s="1"/>
  <c r="B276" i="1" s="1"/>
  <c r="C276" i="1" s="1"/>
  <c r="D276" i="1" s="1"/>
  <c r="E276" i="1" s="1"/>
  <c r="B277" i="1" s="1"/>
  <c r="C277" i="1" s="1"/>
  <c r="D277" i="1" s="1"/>
  <c r="E277" i="1" s="1"/>
  <c r="B278" i="1" s="1"/>
  <c r="C278" i="1" s="1"/>
  <c r="D278" i="1" s="1"/>
  <c r="E278" i="1" s="1"/>
  <c r="B279" i="1" s="1"/>
  <c r="C279" i="1" s="1"/>
  <c r="D279" i="1" s="1"/>
  <c r="E279" i="1" s="1"/>
  <c r="B280" i="1" s="1"/>
  <c r="J271" i="1"/>
  <c r="K271" i="1" s="1"/>
  <c r="L271" i="1" s="1"/>
  <c r="I272" i="1" s="1"/>
  <c r="J272" i="1" s="1"/>
  <c r="K272" i="1" s="1"/>
  <c r="L272" i="1" s="1"/>
  <c r="I273" i="1" s="1"/>
  <c r="J273" i="1" s="1"/>
  <c r="K273" i="1" s="1"/>
  <c r="L273" i="1" s="1"/>
  <c r="I274" i="1" s="1"/>
  <c r="J274" i="1" s="1"/>
  <c r="K274" i="1" s="1"/>
  <c r="L274" i="1" s="1"/>
  <c r="I275" i="1" s="1"/>
  <c r="J275" i="1" s="1"/>
  <c r="K275" i="1" s="1"/>
  <c r="L275" i="1" s="1"/>
  <c r="I276" i="1" s="1"/>
  <c r="J276" i="1" s="1"/>
  <c r="K276" i="1" s="1"/>
  <c r="L276" i="1" s="1"/>
  <c r="I277" i="1" s="1"/>
  <c r="J277" i="1" s="1"/>
  <c r="K277" i="1" s="1"/>
  <c r="L277" i="1" s="1"/>
  <c r="I278" i="1" s="1"/>
  <c r="J278" i="1" s="1"/>
  <c r="K278" i="1" s="1"/>
  <c r="L278" i="1" s="1"/>
  <c r="I279" i="1" s="1"/>
  <c r="J279" i="1" s="1"/>
  <c r="K279" i="1" s="1"/>
  <c r="L279" i="1" s="1"/>
  <c r="I280" i="1" s="1"/>
  <c r="J280" i="1" s="1"/>
  <c r="K280" i="1" s="1"/>
  <c r="L280" i="1" s="1"/>
  <c r="I281" i="1" s="1"/>
  <c r="J281" i="1" s="1"/>
  <c r="K281" i="1" s="1"/>
  <c r="L281" i="1" s="1"/>
  <c r="I282" i="1" s="1"/>
  <c r="C280" i="1" l="1"/>
  <c r="D280" i="1" s="1"/>
  <c r="E280" i="1" s="1"/>
  <c r="B281" i="1" s="1"/>
  <c r="C281" i="1" s="1"/>
  <c r="D281" i="1" s="1"/>
  <c r="E281" i="1" s="1"/>
  <c r="B282" i="1" s="1"/>
  <c r="C282" i="1" s="1"/>
  <c r="D282" i="1" s="1"/>
  <c r="E282" i="1" s="1"/>
  <c r="B283" i="1" s="1"/>
  <c r="C283" i="1" s="1"/>
  <c r="D283" i="1" s="1"/>
  <c r="E283" i="1" s="1"/>
  <c r="B284" i="1" s="1"/>
  <c r="C284" i="1" s="1"/>
  <c r="D284" i="1" s="1"/>
  <c r="E284" i="1" s="1"/>
  <c r="B285" i="1" s="1"/>
  <c r="C285" i="1" s="1"/>
  <c r="D285" i="1" s="1"/>
  <c r="E285" i="1" s="1"/>
  <c r="B286" i="1" s="1"/>
  <c r="C286" i="1" s="1"/>
  <c r="D286" i="1" s="1"/>
  <c r="E286" i="1" s="1"/>
  <c r="B287" i="1" s="1"/>
  <c r="C287" i="1" s="1"/>
  <c r="D287" i="1" s="1"/>
  <c r="E287" i="1" s="1"/>
  <c r="B288" i="1" s="1"/>
  <c r="C288" i="1" s="1"/>
  <c r="D288" i="1" s="1"/>
  <c r="E288" i="1" s="1"/>
  <c r="B289" i="1" s="1"/>
  <c r="C289" i="1" s="1"/>
  <c r="D289" i="1" s="1"/>
  <c r="E289" i="1" s="1"/>
  <c r="B290" i="1" s="1"/>
  <c r="C290" i="1" s="1"/>
  <c r="D290" i="1" s="1"/>
  <c r="E290" i="1" s="1"/>
  <c r="B291" i="1" s="1"/>
  <c r="C291" i="1" s="1"/>
  <c r="D291" i="1" s="1"/>
  <c r="E291" i="1" s="1"/>
  <c r="B292" i="1" s="1"/>
  <c r="C292" i="1" s="1"/>
  <c r="D292" i="1" s="1"/>
  <c r="E292" i="1" s="1"/>
  <c r="B293" i="1" s="1"/>
  <c r="C293" i="1" s="1"/>
  <c r="D293" i="1" s="1"/>
  <c r="E293" i="1" s="1"/>
  <c r="B294" i="1" s="1"/>
  <c r="C294" i="1" s="1"/>
  <c r="D294" i="1" s="1"/>
  <c r="E294" i="1" s="1"/>
  <c r="B295" i="1" s="1"/>
  <c r="C295" i="1" s="1"/>
  <c r="D295" i="1" s="1"/>
  <c r="E295" i="1" s="1"/>
  <c r="B296" i="1" s="1"/>
  <c r="C296" i="1" s="1"/>
  <c r="D296" i="1" s="1"/>
  <c r="E296" i="1" s="1"/>
  <c r="B297" i="1" s="1"/>
  <c r="C297" i="1" s="1"/>
  <c r="D297" i="1" s="1"/>
  <c r="E297" i="1" s="1"/>
  <c r="B298" i="1" s="1"/>
  <c r="C298" i="1" s="1"/>
  <c r="D298" i="1" s="1"/>
  <c r="E298" i="1" s="1"/>
  <c r="B299" i="1" s="1"/>
  <c r="C299" i="1" s="1"/>
  <c r="D299" i="1" s="1"/>
  <c r="E299" i="1" s="1"/>
  <c r="B300" i="1" s="1"/>
  <c r="C300" i="1" s="1"/>
  <c r="D300" i="1" s="1"/>
  <c r="E300" i="1" s="1"/>
  <c r="B301" i="1" s="1"/>
  <c r="C301" i="1" s="1"/>
  <c r="D301" i="1" s="1"/>
  <c r="E301" i="1" s="1"/>
  <c r="B302" i="1" s="1"/>
  <c r="C302" i="1" s="1"/>
  <c r="D302" i="1" s="1"/>
  <c r="E302" i="1" s="1"/>
  <c r="B303" i="1" s="1"/>
  <c r="C303" i="1" s="1"/>
  <c r="D303" i="1" s="1"/>
  <c r="E303" i="1" s="1"/>
  <c r="B304" i="1" s="1"/>
  <c r="C304" i="1" s="1"/>
  <c r="D304" i="1" s="1"/>
  <c r="E304" i="1" s="1"/>
  <c r="B305" i="1" s="1"/>
  <c r="C305" i="1" s="1"/>
  <c r="D305" i="1" s="1"/>
  <c r="E305" i="1" s="1"/>
  <c r="B306" i="1" s="1"/>
  <c r="C306" i="1" s="1"/>
  <c r="D306" i="1" s="1"/>
  <c r="E306" i="1" s="1"/>
  <c r="B307" i="1" s="1"/>
  <c r="C307" i="1" s="1"/>
  <c r="D307" i="1" s="1"/>
  <c r="E307" i="1" s="1"/>
  <c r="B308" i="1" s="1"/>
  <c r="C308" i="1" s="1"/>
  <c r="D308" i="1" s="1"/>
  <c r="E308" i="1" s="1"/>
  <c r="B309" i="1" s="1"/>
  <c r="C309" i="1" s="1"/>
  <c r="D309" i="1" s="1"/>
  <c r="E309" i="1" s="1"/>
  <c r="B310" i="1" s="1"/>
  <c r="C310" i="1" s="1"/>
  <c r="D310" i="1" s="1"/>
  <c r="E310" i="1" s="1"/>
  <c r="B311" i="1" s="1"/>
  <c r="C311" i="1" s="1"/>
  <c r="D311" i="1" s="1"/>
  <c r="E311" i="1" s="1"/>
  <c r="B312" i="1" s="1"/>
  <c r="C312" i="1" s="1"/>
  <c r="D312" i="1" s="1"/>
  <c r="E312" i="1" s="1"/>
  <c r="B313" i="1" s="1"/>
  <c r="C313" i="1" s="1"/>
  <c r="D313" i="1" s="1"/>
  <c r="E313" i="1" s="1"/>
  <c r="B314" i="1" s="1"/>
  <c r="C314" i="1" s="1"/>
  <c r="D314" i="1" s="1"/>
  <c r="E314" i="1" s="1"/>
  <c r="B315" i="1" s="1"/>
  <c r="C315" i="1" s="1"/>
  <c r="D315" i="1" s="1"/>
  <c r="E315" i="1" s="1"/>
  <c r="B316" i="1" s="1"/>
  <c r="C316" i="1" s="1"/>
  <c r="D316" i="1" s="1"/>
  <c r="E316" i="1" s="1"/>
  <c r="B317" i="1" s="1"/>
  <c r="C317" i="1" s="1"/>
  <c r="D317" i="1" s="1"/>
  <c r="E317" i="1" s="1"/>
  <c r="B318" i="1" s="1"/>
  <c r="C318" i="1" s="1"/>
  <c r="D318" i="1" s="1"/>
  <c r="E318" i="1" s="1"/>
  <c r="B319" i="1" s="1"/>
  <c r="C319" i="1" s="1"/>
  <c r="D319" i="1" s="1"/>
  <c r="E319" i="1" s="1"/>
  <c r="B320" i="1" s="1"/>
  <c r="C320" i="1" s="1"/>
  <c r="D320" i="1" s="1"/>
  <c r="E320" i="1" s="1"/>
  <c r="B321" i="1" s="1"/>
  <c r="C321" i="1" s="1"/>
  <c r="D321" i="1" s="1"/>
  <c r="E321" i="1" s="1"/>
  <c r="B322" i="1" s="1"/>
  <c r="C322" i="1" s="1"/>
  <c r="D322" i="1" s="1"/>
  <c r="E322" i="1" s="1"/>
  <c r="B323" i="1" s="1"/>
  <c r="C323" i="1" s="1"/>
  <c r="D323" i="1" s="1"/>
  <c r="E323" i="1" s="1"/>
  <c r="B324" i="1" s="1"/>
  <c r="C324" i="1" s="1"/>
  <c r="D324" i="1" s="1"/>
  <c r="E324" i="1" s="1"/>
  <c r="B325" i="1" s="1"/>
  <c r="C325" i="1" s="1"/>
  <c r="D325" i="1" s="1"/>
  <c r="E325" i="1" s="1"/>
  <c r="B326" i="1" s="1"/>
  <c r="C326" i="1" s="1"/>
  <c r="D326" i="1" s="1"/>
  <c r="E326" i="1" s="1"/>
  <c r="B327" i="1" s="1"/>
  <c r="C327" i="1" s="1"/>
  <c r="D327" i="1" s="1"/>
  <c r="E327" i="1" s="1"/>
  <c r="B328" i="1" s="1"/>
  <c r="C328" i="1" s="1"/>
  <c r="D328" i="1" s="1"/>
  <c r="E328" i="1" s="1"/>
  <c r="B329" i="1" s="1"/>
  <c r="C329" i="1" s="1"/>
  <c r="D329" i="1" s="1"/>
  <c r="E329" i="1" s="1"/>
  <c r="B330" i="1" s="1"/>
  <c r="C330" i="1" s="1"/>
  <c r="D330" i="1" s="1"/>
  <c r="E330" i="1" s="1"/>
  <c r="B331" i="1" s="1"/>
  <c r="C331" i="1" s="1"/>
  <c r="D331" i="1" s="1"/>
  <c r="E331" i="1" s="1"/>
  <c r="B332" i="1" s="1"/>
  <c r="J282" i="1"/>
  <c r="K282" i="1" s="1"/>
  <c r="L282" i="1" s="1"/>
  <c r="I283" i="1" s="1"/>
  <c r="J283" i="1" s="1"/>
  <c r="K283" i="1" s="1"/>
  <c r="L283" i="1" s="1"/>
  <c r="I284" i="1" s="1"/>
  <c r="J284" i="1" s="1"/>
  <c r="K284" i="1" s="1"/>
  <c r="L284" i="1" s="1"/>
  <c r="I285" i="1" s="1"/>
  <c r="J285" i="1" s="1"/>
  <c r="K285" i="1" s="1"/>
  <c r="L285" i="1" s="1"/>
  <c r="I286" i="1" s="1"/>
  <c r="J286" i="1" s="1"/>
  <c r="K286" i="1" s="1"/>
  <c r="L286" i="1" s="1"/>
  <c r="I287" i="1" s="1"/>
  <c r="C332" i="1" l="1"/>
  <c r="D332" i="1" s="1"/>
  <c r="E332" i="1" s="1"/>
  <c r="B333" i="1" s="1"/>
  <c r="C333" i="1" s="1"/>
  <c r="D333" i="1" s="1"/>
  <c r="E333" i="1" s="1"/>
  <c r="B334" i="1" s="1"/>
  <c r="C334" i="1" s="1"/>
  <c r="D334" i="1" s="1"/>
  <c r="E334" i="1" s="1"/>
  <c r="B335" i="1" s="1"/>
  <c r="C335" i="1" s="1"/>
  <c r="D335" i="1" s="1"/>
  <c r="E335" i="1" s="1"/>
  <c r="B336" i="1" s="1"/>
  <c r="C336" i="1" s="1"/>
  <c r="D336" i="1" s="1"/>
  <c r="E336" i="1" s="1"/>
  <c r="B337" i="1" s="1"/>
  <c r="C337" i="1" s="1"/>
  <c r="D337" i="1" s="1"/>
  <c r="E337" i="1" s="1"/>
  <c r="B338" i="1" s="1"/>
  <c r="C338" i="1" s="1"/>
  <c r="D338" i="1" s="1"/>
  <c r="E338" i="1" s="1"/>
  <c r="B339" i="1" s="1"/>
  <c r="C339" i="1" s="1"/>
  <c r="D339" i="1" s="1"/>
  <c r="E339" i="1" s="1"/>
  <c r="B340" i="1" s="1"/>
  <c r="C340" i="1" s="1"/>
  <c r="D340" i="1" s="1"/>
  <c r="E340" i="1" s="1"/>
  <c r="B341" i="1" s="1"/>
  <c r="C341" i="1" s="1"/>
  <c r="D341" i="1" s="1"/>
  <c r="E341" i="1" s="1"/>
  <c r="B342" i="1" s="1"/>
  <c r="C342" i="1" s="1"/>
  <c r="D342" i="1" s="1"/>
  <c r="E342" i="1" s="1"/>
  <c r="B343" i="1" s="1"/>
  <c r="C343" i="1" s="1"/>
  <c r="D343" i="1" s="1"/>
  <c r="E343" i="1" s="1"/>
  <c r="B344" i="1" s="1"/>
  <c r="C344" i="1" s="1"/>
  <c r="D344" i="1" s="1"/>
  <c r="E344" i="1" s="1"/>
  <c r="B345" i="1" s="1"/>
  <c r="C345" i="1" s="1"/>
  <c r="D345" i="1" s="1"/>
  <c r="E345" i="1" s="1"/>
  <c r="B346" i="1" s="1"/>
  <c r="C346" i="1" s="1"/>
  <c r="D346" i="1" s="1"/>
  <c r="E346" i="1" s="1"/>
  <c r="B347" i="1" s="1"/>
  <c r="C347" i="1" s="1"/>
  <c r="D347" i="1" s="1"/>
  <c r="E347" i="1" s="1"/>
  <c r="B348" i="1" s="1"/>
  <c r="C348" i="1" s="1"/>
  <c r="D348" i="1" s="1"/>
  <c r="E348" i="1" s="1"/>
  <c r="B349" i="1" s="1"/>
  <c r="C349" i="1" s="1"/>
  <c r="D349" i="1" s="1"/>
  <c r="E349" i="1" s="1"/>
  <c r="B350" i="1" s="1"/>
  <c r="C350" i="1" s="1"/>
  <c r="D350" i="1" s="1"/>
  <c r="E350" i="1" s="1"/>
  <c r="B351" i="1" s="1"/>
  <c r="C351" i="1" s="1"/>
  <c r="D351" i="1" s="1"/>
  <c r="E351" i="1" s="1"/>
  <c r="B352" i="1" s="1"/>
  <c r="C352" i="1" s="1"/>
  <c r="D352" i="1" s="1"/>
  <c r="E352" i="1" s="1"/>
  <c r="B353" i="1" s="1"/>
  <c r="C353" i="1" s="1"/>
  <c r="D353" i="1" s="1"/>
  <c r="E353" i="1" s="1"/>
  <c r="B354" i="1" s="1"/>
  <c r="C354" i="1" s="1"/>
  <c r="D354" i="1" s="1"/>
  <c r="E354" i="1" s="1"/>
  <c r="B355" i="1" s="1"/>
  <c r="C355" i="1" s="1"/>
  <c r="D355" i="1" s="1"/>
  <c r="E355" i="1" s="1"/>
  <c r="B356" i="1" s="1"/>
  <c r="C356" i="1" s="1"/>
  <c r="D356" i="1" s="1"/>
  <c r="E356" i="1" s="1"/>
  <c r="B357" i="1" s="1"/>
  <c r="C357" i="1" s="1"/>
  <c r="D357" i="1" s="1"/>
  <c r="E357" i="1" s="1"/>
  <c r="B358" i="1" s="1"/>
  <c r="C358" i="1" s="1"/>
  <c r="D358" i="1" s="1"/>
  <c r="E358" i="1" s="1"/>
  <c r="B359" i="1" s="1"/>
  <c r="C359" i="1" s="1"/>
  <c r="D359" i="1" s="1"/>
  <c r="E359" i="1" s="1"/>
  <c r="B360" i="1" s="1"/>
  <c r="C360" i="1" s="1"/>
  <c r="D360" i="1" s="1"/>
  <c r="E360" i="1" s="1"/>
  <c r="B361" i="1" s="1"/>
  <c r="C361" i="1" s="1"/>
  <c r="D361" i="1" s="1"/>
  <c r="E361" i="1" s="1"/>
  <c r="B362" i="1" s="1"/>
  <c r="C362" i="1" s="1"/>
  <c r="D362" i="1" s="1"/>
  <c r="E362" i="1" s="1"/>
  <c r="B363" i="1" s="1"/>
  <c r="C363" i="1" s="1"/>
  <c r="D363" i="1" s="1"/>
  <c r="E363" i="1" s="1"/>
  <c r="B364" i="1" s="1"/>
  <c r="C364" i="1" s="1"/>
  <c r="D364" i="1" s="1"/>
  <c r="E364" i="1" s="1"/>
  <c r="B365" i="1" s="1"/>
  <c r="C365" i="1" s="1"/>
  <c r="D365" i="1" s="1"/>
  <c r="E365" i="1" s="1"/>
  <c r="B366" i="1" s="1"/>
  <c r="C366" i="1" s="1"/>
  <c r="D366" i="1" s="1"/>
  <c r="E366" i="1" s="1"/>
  <c r="B367" i="1" s="1"/>
  <c r="C367" i="1" s="1"/>
  <c r="D367" i="1" s="1"/>
  <c r="E367" i="1" s="1"/>
  <c r="B368" i="1" s="1"/>
  <c r="C368" i="1" s="1"/>
  <c r="D368" i="1" s="1"/>
  <c r="E368" i="1" s="1"/>
  <c r="B369" i="1" s="1"/>
  <c r="C369" i="1" s="1"/>
  <c r="D369" i="1" s="1"/>
  <c r="E369" i="1" s="1"/>
  <c r="B370" i="1" s="1"/>
  <c r="C370" i="1" s="1"/>
  <c r="D370" i="1" s="1"/>
  <c r="E370" i="1" s="1"/>
  <c r="B371" i="1" s="1"/>
  <c r="C371" i="1" s="1"/>
  <c r="D371" i="1" s="1"/>
  <c r="E371" i="1" s="1"/>
  <c r="B372" i="1" s="1"/>
  <c r="C372" i="1" s="1"/>
  <c r="D372" i="1" s="1"/>
  <c r="E372" i="1" s="1"/>
  <c r="B373" i="1" s="1"/>
  <c r="C373" i="1" s="1"/>
  <c r="D373" i="1" s="1"/>
  <c r="E373" i="1" s="1"/>
  <c r="B374" i="1" s="1"/>
  <c r="C374" i="1" s="1"/>
  <c r="D374" i="1" s="1"/>
  <c r="E374" i="1" s="1"/>
  <c r="B375" i="1" s="1"/>
  <c r="C375" i="1" s="1"/>
  <c r="D375" i="1" s="1"/>
  <c r="E375" i="1" s="1"/>
  <c r="B376" i="1" s="1"/>
  <c r="C376" i="1" s="1"/>
  <c r="D376" i="1" s="1"/>
  <c r="E376" i="1" s="1"/>
  <c r="B377" i="1" s="1"/>
  <c r="C377" i="1" s="1"/>
  <c r="D377" i="1" s="1"/>
  <c r="E377" i="1" s="1"/>
  <c r="B378" i="1" s="1"/>
  <c r="C378" i="1" s="1"/>
  <c r="D378" i="1" s="1"/>
  <c r="E378" i="1" s="1"/>
  <c r="B379" i="1" s="1"/>
  <c r="C379" i="1" s="1"/>
  <c r="D379" i="1" s="1"/>
  <c r="E379" i="1" s="1"/>
  <c r="B380" i="1" s="1"/>
  <c r="C380" i="1" s="1"/>
  <c r="D380" i="1" s="1"/>
  <c r="E380" i="1" s="1"/>
  <c r="B381" i="1" s="1"/>
  <c r="C381" i="1" s="1"/>
  <c r="D381" i="1" s="1"/>
  <c r="E381" i="1" s="1"/>
  <c r="B382" i="1" s="1"/>
  <c r="C382" i="1" s="1"/>
  <c r="D382" i="1" s="1"/>
  <c r="E382" i="1" s="1"/>
  <c r="B383" i="1" s="1"/>
  <c r="C383" i="1" s="1"/>
  <c r="D383" i="1" s="1"/>
  <c r="E383" i="1" s="1"/>
  <c r="B384" i="1" s="1"/>
  <c r="C384" i="1" s="1"/>
  <c r="D384" i="1" s="1"/>
  <c r="E384" i="1" s="1"/>
  <c r="B385" i="1" s="1"/>
  <c r="C385" i="1" s="1"/>
  <c r="D385" i="1" s="1"/>
  <c r="E385" i="1" s="1"/>
  <c r="B386" i="1" s="1"/>
  <c r="C386" i="1" s="1"/>
  <c r="D386" i="1" s="1"/>
  <c r="E386" i="1" s="1"/>
  <c r="B387" i="1" s="1"/>
  <c r="C387" i="1" s="1"/>
  <c r="D387" i="1" s="1"/>
  <c r="E387" i="1" s="1"/>
  <c r="B388" i="1" s="1"/>
  <c r="C388" i="1" s="1"/>
  <c r="D388" i="1" s="1"/>
  <c r="E388" i="1" s="1"/>
  <c r="B389" i="1" s="1"/>
  <c r="C389" i="1" s="1"/>
  <c r="D389" i="1" s="1"/>
  <c r="E389" i="1" s="1"/>
  <c r="B390" i="1" s="1"/>
  <c r="C390" i="1" s="1"/>
  <c r="D390" i="1" s="1"/>
  <c r="E390" i="1" s="1"/>
  <c r="B391" i="1" s="1"/>
  <c r="C391" i="1" s="1"/>
  <c r="D391" i="1" s="1"/>
  <c r="E391" i="1" s="1"/>
  <c r="B392" i="1" s="1"/>
  <c r="C392" i="1" s="1"/>
  <c r="D392" i="1" s="1"/>
  <c r="E392" i="1" s="1"/>
  <c r="B393" i="1" s="1"/>
  <c r="C393" i="1" s="1"/>
  <c r="D393" i="1" s="1"/>
  <c r="E393" i="1" s="1"/>
  <c r="B394" i="1" s="1"/>
  <c r="C394" i="1" s="1"/>
  <c r="D394" i="1" s="1"/>
  <c r="E394" i="1" s="1"/>
  <c r="B395" i="1" s="1"/>
  <c r="C395" i="1" s="1"/>
  <c r="D395" i="1" s="1"/>
  <c r="E395" i="1" s="1"/>
  <c r="B396" i="1" s="1"/>
  <c r="C396" i="1" s="1"/>
  <c r="D396" i="1" s="1"/>
  <c r="E396" i="1" s="1"/>
  <c r="B397" i="1" s="1"/>
  <c r="C397" i="1" s="1"/>
  <c r="D397" i="1" s="1"/>
  <c r="E397" i="1" s="1"/>
  <c r="B398" i="1" s="1"/>
  <c r="C398" i="1" s="1"/>
  <c r="D398" i="1" s="1"/>
  <c r="E398" i="1" s="1"/>
  <c r="B399" i="1" s="1"/>
  <c r="C399" i="1" s="1"/>
  <c r="D399" i="1" s="1"/>
  <c r="E399" i="1" s="1"/>
  <c r="B400" i="1" s="1"/>
  <c r="C400" i="1" s="1"/>
  <c r="D400" i="1" s="1"/>
  <c r="E400" i="1" s="1"/>
  <c r="J287" i="1"/>
  <c r="K287" i="1" s="1"/>
  <c r="L287" i="1" s="1"/>
  <c r="I288" i="1" s="1"/>
  <c r="J288" i="1" s="1"/>
  <c r="K288" i="1" s="1"/>
  <c r="L288" i="1" s="1"/>
  <c r="I289" i="1" s="1"/>
  <c r="J289" i="1" s="1"/>
  <c r="K289" i="1" s="1"/>
  <c r="L289" i="1" s="1"/>
  <c r="I290" i="1" s="1"/>
  <c r="J290" i="1" s="1"/>
  <c r="K290" i="1" s="1"/>
  <c r="L290" i="1" s="1"/>
  <c r="I291" i="1" s="1"/>
  <c r="J291" i="1" s="1"/>
  <c r="K291" i="1" s="1"/>
  <c r="L291" i="1" s="1"/>
  <c r="I292" i="1" s="1"/>
  <c r="J292" i="1" s="1"/>
  <c r="K292" i="1" s="1"/>
  <c r="L292" i="1" s="1"/>
  <c r="I293" i="1" s="1"/>
  <c r="J293" i="1" s="1"/>
  <c r="K293" i="1" s="1"/>
  <c r="L293" i="1" s="1"/>
  <c r="I294" i="1" s="1"/>
  <c r="J294" i="1" s="1"/>
  <c r="K294" i="1" s="1"/>
  <c r="L294" i="1" s="1"/>
  <c r="I295" i="1" s="1"/>
  <c r="J295" i="1" s="1"/>
  <c r="K295" i="1" s="1"/>
  <c r="L295" i="1" s="1"/>
  <c r="I296" i="1" s="1"/>
  <c r="J296" i="1" s="1"/>
  <c r="K296" i="1" s="1"/>
  <c r="L296" i="1" s="1"/>
  <c r="I297" i="1" s="1"/>
  <c r="J297" i="1" s="1"/>
  <c r="K297" i="1" s="1"/>
  <c r="L297" i="1" s="1"/>
  <c r="I298" i="1" s="1"/>
  <c r="J298" i="1" s="1"/>
  <c r="K298" i="1" s="1"/>
  <c r="L298" i="1" s="1"/>
  <c r="I299" i="1" s="1"/>
  <c r="J299" i="1" s="1"/>
  <c r="K299" i="1" s="1"/>
  <c r="L299" i="1" s="1"/>
  <c r="I300" i="1" s="1"/>
  <c r="J300" i="1" s="1"/>
  <c r="K300" i="1" s="1"/>
  <c r="L300" i="1" s="1"/>
  <c r="I301" i="1" s="1"/>
  <c r="J301" i="1" s="1"/>
  <c r="K301" i="1" s="1"/>
  <c r="L301" i="1" s="1"/>
  <c r="I302" i="1" s="1"/>
  <c r="J302" i="1" s="1"/>
  <c r="K302" i="1" s="1"/>
  <c r="L302" i="1" s="1"/>
  <c r="I303" i="1" s="1"/>
  <c r="J303" i="1" s="1"/>
  <c r="K303" i="1" s="1"/>
  <c r="L303" i="1" s="1"/>
  <c r="I304" i="1" s="1"/>
  <c r="J304" i="1" s="1"/>
  <c r="K304" i="1" s="1"/>
  <c r="L304" i="1" s="1"/>
  <c r="I305" i="1" s="1"/>
  <c r="J305" i="1" s="1"/>
  <c r="K305" i="1" s="1"/>
  <c r="L305" i="1" s="1"/>
  <c r="I306" i="1" s="1"/>
  <c r="J306" i="1" s="1"/>
  <c r="K306" i="1" s="1"/>
  <c r="L306" i="1" s="1"/>
  <c r="I307" i="1" s="1"/>
  <c r="J307" i="1" s="1"/>
  <c r="K307" i="1" s="1"/>
  <c r="L307" i="1" s="1"/>
  <c r="I308" i="1" s="1"/>
  <c r="J308" i="1" s="1"/>
  <c r="K308" i="1" s="1"/>
  <c r="L308" i="1" s="1"/>
  <c r="I309" i="1" s="1"/>
  <c r="J309" i="1" s="1"/>
  <c r="K309" i="1" s="1"/>
  <c r="L309" i="1" s="1"/>
  <c r="I310" i="1" s="1"/>
  <c r="J310" i="1" s="1"/>
  <c r="K310" i="1" s="1"/>
  <c r="L310" i="1" s="1"/>
  <c r="I311" i="1" s="1"/>
  <c r="J311" i="1" s="1"/>
  <c r="K311" i="1" s="1"/>
  <c r="L311" i="1" s="1"/>
  <c r="I312" i="1" s="1"/>
  <c r="J312" i="1" s="1"/>
  <c r="K312" i="1" s="1"/>
  <c r="L312" i="1" s="1"/>
  <c r="I313" i="1" s="1"/>
  <c r="J313" i="1" s="1"/>
  <c r="K313" i="1" s="1"/>
  <c r="L313" i="1" s="1"/>
  <c r="I314" i="1" s="1"/>
  <c r="J314" i="1" s="1"/>
  <c r="K314" i="1" s="1"/>
  <c r="L314" i="1" s="1"/>
  <c r="I315" i="1" s="1"/>
  <c r="J315" i="1" s="1"/>
  <c r="K315" i="1" s="1"/>
  <c r="L315" i="1" s="1"/>
  <c r="I316" i="1" s="1"/>
  <c r="J316" i="1" s="1"/>
  <c r="K316" i="1" s="1"/>
  <c r="L316" i="1" s="1"/>
  <c r="I317" i="1" s="1"/>
  <c r="J317" i="1" s="1"/>
  <c r="K317" i="1" s="1"/>
  <c r="L317" i="1" s="1"/>
  <c r="I318" i="1" s="1"/>
  <c r="J318" i="1" s="1"/>
  <c r="K318" i="1" s="1"/>
  <c r="L318" i="1" s="1"/>
  <c r="I319" i="1" s="1"/>
  <c r="J319" i="1" s="1"/>
  <c r="K319" i="1" s="1"/>
  <c r="L319" i="1" s="1"/>
  <c r="I320" i="1" s="1"/>
  <c r="J320" i="1" s="1"/>
  <c r="K320" i="1" s="1"/>
  <c r="L320" i="1" s="1"/>
  <c r="I321" i="1" s="1"/>
  <c r="J321" i="1" s="1"/>
  <c r="K321" i="1" s="1"/>
  <c r="L321" i="1" s="1"/>
  <c r="I322" i="1" s="1"/>
  <c r="J322" i="1" s="1"/>
  <c r="K322" i="1" s="1"/>
  <c r="L322" i="1" s="1"/>
  <c r="I323" i="1" s="1"/>
  <c r="J323" i="1" s="1"/>
  <c r="K323" i="1" s="1"/>
  <c r="L323" i="1" s="1"/>
  <c r="I324" i="1" s="1"/>
  <c r="J324" i="1" s="1"/>
  <c r="K324" i="1" s="1"/>
  <c r="L324" i="1" s="1"/>
  <c r="I325" i="1" s="1"/>
  <c r="J325" i="1" s="1"/>
  <c r="K325" i="1" s="1"/>
  <c r="L325" i="1" s="1"/>
  <c r="I326" i="1" s="1"/>
  <c r="J326" i="1" s="1"/>
  <c r="K326" i="1" s="1"/>
  <c r="L326" i="1" s="1"/>
  <c r="I327" i="1" s="1"/>
  <c r="J327" i="1" s="1"/>
  <c r="K327" i="1" s="1"/>
  <c r="L327" i="1" s="1"/>
  <c r="I328" i="1" s="1"/>
  <c r="J328" i="1" s="1"/>
  <c r="K328" i="1" s="1"/>
  <c r="L328" i="1" s="1"/>
  <c r="I329" i="1" s="1"/>
  <c r="J329" i="1" s="1"/>
  <c r="K329" i="1" s="1"/>
  <c r="L329" i="1" s="1"/>
  <c r="I330" i="1" s="1"/>
  <c r="J330" i="1" s="1"/>
  <c r="K330" i="1" s="1"/>
  <c r="L330" i="1" s="1"/>
  <c r="I331" i="1" s="1"/>
  <c r="J331" i="1" s="1"/>
  <c r="K331" i="1" s="1"/>
  <c r="L331" i="1" s="1"/>
  <c r="I332" i="1" s="1"/>
  <c r="J332" i="1" s="1"/>
  <c r="K332" i="1" s="1"/>
  <c r="L332" i="1" s="1"/>
  <c r="I333" i="1" s="1"/>
  <c r="J333" i="1" l="1"/>
  <c r="K333" i="1" s="1"/>
  <c r="L333" i="1" s="1"/>
  <c r="I334" i="1" s="1"/>
  <c r="J334" i="1" s="1"/>
  <c r="K334" i="1" s="1"/>
  <c r="L334" i="1" s="1"/>
  <c r="I335" i="1" s="1"/>
  <c r="J335" i="1" s="1"/>
  <c r="K335" i="1" s="1"/>
  <c r="L335" i="1" s="1"/>
  <c r="I336" i="1" s="1"/>
  <c r="J336" i="1" s="1"/>
  <c r="K336" i="1" s="1"/>
  <c r="L336" i="1" s="1"/>
  <c r="I337" i="1" s="1"/>
  <c r="J337" i="1" l="1"/>
  <c r="K337" i="1" s="1"/>
  <c r="L337" i="1" s="1"/>
  <c r="I338" i="1" s="1"/>
  <c r="J338" i="1" s="1"/>
  <c r="K338" i="1" s="1"/>
  <c r="L338" i="1" s="1"/>
  <c r="I339" i="1" s="1"/>
  <c r="J339" i="1" s="1"/>
  <c r="K339" i="1" s="1"/>
  <c r="L339" i="1" s="1"/>
  <c r="I340" i="1" s="1"/>
  <c r="J340" i="1" s="1"/>
  <c r="K340" i="1" s="1"/>
  <c r="L340" i="1" s="1"/>
  <c r="I341" i="1" s="1"/>
  <c r="J341" i="1" s="1"/>
  <c r="K341" i="1" s="1"/>
  <c r="L341" i="1" s="1"/>
  <c r="I342" i="1" s="1"/>
  <c r="J342" i="1" s="1"/>
  <c r="K342" i="1" s="1"/>
  <c r="L342" i="1" s="1"/>
  <c r="I343" i="1" s="1"/>
  <c r="J343" i="1" s="1"/>
  <c r="K343" i="1" s="1"/>
  <c r="L343" i="1" s="1"/>
  <c r="I344" i="1" s="1"/>
  <c r="J344" i="1" s="1"/>
  <c r="K344" i="1" s="1"/>
  <c r="L344" i="1" s="1"/>
  <c r="I345" i="1" s="1"/>
  <c r="J345" i="1" s="1"/>
  <c r="K345" i="1" s="1"/>
  <c r="L345" i="1" s="1"/>
  <c r="I346" i="1" s="1"/>
  <c r="J346" i="1" s="1"/>
  <c r="K346" i="1" s="1"/>
  <c r="L346" i="1" s="1"/>
  <c r="I347" i="1" s="1"/>
  <c r="J347" i="1" s="1"/>
  <c r="K347" i="1" s="1"/>
  <c r="L347" i="1" s="1"/>
  <c r="I348" i="1" s="1"/>
  <c r="J348" i="1" s="1"/>
  <c r="K348" i="1" s="1"/>
  <c r="L348" i="1" s="1"/>
  <c r="I349" i="1" s="1"/>
  <c r="J349" i="1" l="1"/>
  <c r="K349" i="1" s="1"/>
  <c r="L349" i="1" s="1"/>
  <c r="I350" i="1" s="1"/>
  <c r="J350" i="1" s="1"/>
  <c r="K350" i="1" s="1"/>
  <c r="L350" i="1" s="1"/>
  <c r="I351" i="1" s="1"/>
  <c r="J351" i="1" s="1"/>
  <c r="K351" i="1" s="1"/>
  <c r="L351" i="1" s="1"/>
  <c r="I352" i="1" s="1"/>
  <c r="J352" i="1" l="1"/>
  <c r="K352" i="1" s="1"/>
  <c r="L352" i="1" s="1"/>
  <c r="I353" i="1" s="1"/>
  <c r="J353" i="1" s="1"/>
  <c r="K353" i="1" s="1"/>
  <c r="L353" i="1" s="1"/>
  <c r="I354" i="1" s="1"/>
  <c r="J354" i="1" s="1"/>
  <c r="K354" i="1" s="1"/>
  <c r="L354" i="1" s="1"/>
  <c r="I355" i="1" s="1"/>
  <c r="J355" i="1" s="1"/>
  <c r="K355" i="1" s="1"/>
  <c r="L355" i="1" s="1"/>
  <c r="I356" i="1" s="1"/>
  <c r="J356" i="1" s="1"/>
  <c r="K356" i="1" s="1"/>
  <c r="L356" i="1" s="1"/>
  <c r="I357" i="1" s="1"/>
  <c r="J357" i="1" s="1"/>
  <c r="K357" i="1" s="1"/>
  <c r="L357" i="1" s="1"/>
  <c r="I358" i="1" s="1"/>
  <c r="J358" i="1" s="1"/>
  <c r="K358" i="1" s="1"/>
  <c r="L358" i="1" s="1"/>
  <c r="I359" i="1" s="1"/>
  <c r="J359" i="1" s="1"/>
  <c r="K359" i="1" s="1"/>
  <c r="L359" i="1" s="1"/>
  <c r="I360" i="1" s="1"/>
  <c r="J360" i="1" s="1"/>
  <c r="K360" i="1" s="1"/>
  <c r="L360" i="1" s="1"/>
  <c r="I361" i="1" s="1"/>
  <c r="J361" i="1" s="1"/>
  <c r="K361" i="1" s="1"/>
  <c r="L361" i="1" s="1"/>
  <c r="I362" i="1" s="1"/>
  <c r="J362" i="1" s="1"/>
  <c r="K362" i="1" s="1"/>
  <c r="L362" i="1" s="1"/>
  <c r="I363" i="1" s="1"/>
  <c r="J363" i="1" l="1"/>
  <c r="K363" i="1" s="1"/>
  <c r="L363" i="1" s="1"/>
  <c r="I364" i="1" s="1"/>
  <c r="J364" i="1" s="1"/>
  <c r="K364" i="1" s="1"/>
  <c r="L364" i="1" s="1"/>
  <c r="I365" i="1" s="1"/>
  <c r="J365" i="1" s="1"/>
  <c r="K365" i="1" s="1"/>
  <c r="L365" i="1" s="1"/>
  <c r="I366" i="1" s="1"/>
  <c r="J366" i="1" s="1"/>
  <c r="K366" i="1" s="1"/>
  <c r="L366" i="1" s="1"/>
  <c r="I367" i="1" s="1"/>
  <c r="J367" i="1" s="1"/>
  <c r="K367" i="1" s="1"/>
  <c r="L367" i="1" s="1"/>
  <c r="I368" i="1" s="1"/>
  <c r="J368" i="1" s="1"/>
  <c r="K368" i="1" s="1"/>
  <c r="L368" i="1" s="1"/>
  <c r="I369" i="1" s="1"/>
  <c r="J369" i="1" s="1"/>
  <c r="K369" i="1" s="1"/>
  <c r="L369" i="1" s="1"/>
  <c r="I370" i="1" s="1"/>
  <c r="J370" i="1" s="1"/>
  <c r="K370" i="1" s="1"/>
  <c r="L370" i="1" s="1"/>
  <c r="I371" i="1" s="1"/>
  <c r="J371" i="1" s="1"/>
  <c r="K371" i="1" s="1"/>
  <c r="L371" i="1" s="1"/>
  <c r="I372" i="1" s="1"/>
  <c r="J372" i="1" s="1"/>
  <c r="K372" i="1" s="1"/>
  <c r="L372" i="1" s="1"/>
  <c r="I373" i="1" s="1"/>
  <c r="J373" i="1" s="1"/>
  <c r="K373" i="1" s="1"/>
  <c r="L373" i="1" s="1"/>
  <c r="I374" i="1" s="1"/>
  <c r="J374" i="1" s="1"/>
  <c r="K374" i="1" s="1"/>
  <c r="L374" i="1" s="1"/>
  <c r="I375" i="1" s="1"/>
  <c r="J375" i="1" s="1"/>
  <c r="K375" i="1" s="1"/>
  <c r="L375" i="1" s="1"/>
  <c r="I376" i="1" s="1"/>
  <c r="J376" i="1" s="1"/>
  <c r="K376" i="1" s="1"/>
  <c r="L376" i="1" s="1"/>
  <c r="I377" i="1" s="1"/>
  <c r="J377" i="1" s="1"/>
  <c r="K377" i="1" s="1"/>
  <c r="L377" i="1" s="1"/>
  <c r="I378" i="1" s="1"/>
  <c r="J378" i="1" s="1"/>
  <c r="K378" i="1" s="1"/>
  <c r="L378" i="1" s="1"/>
  <c r="I379" i="1" s="1"/>
  <c r="J379" i="1" s="1"/>
  <c r="K379" i="1" s="1"/>
  <c r="L379" i="1" s="1"/>
  <c r="I380" i="1" s="1"/>
  <c r="J380" i="1" s="1"/>
  <c r="K380" i="1" s="1"/>
  <c r="L380" i="1" s="1"/>
  <c r="I381" i="1" s="1"/>
  <c r="J381" i="1" s="1"/>
  <c r="K381" i="1" s="1"/>
  <c r="L381" i="1" s="1"/>
  <c r="I382" i="1" s="1"/>
  <c r="J382" i="1" s="1"/>
  <c r="K382" i="1" s="1"/>
  <c r="L382" i="1" s="1"/>
  <c r="I383" i="1" s="1"/>
  <c r="J383" i="1" s="1"/>
  <c r="K383" i="1" s="1"/>
  <c r="L383" i="1" s="1"/>
  <c r="I384" i="1" s="1"/>
  <c r="J384" i="1" s="1"/>
  <c r="K384" i="1" s="1"/>
  <c r="L384" i="1" s="1"/>
  <c r="I385" i="1" s="1"/>
  <c r="J385" i="1" s="1"/>
  <c r="K385" i="1" s="1"/>
  <c r="L385" i="1" s="1"/>
  <c r="I386" i="1" s="1"/>
  <c r="J386" i="1" s="1"/>
  <c r="K386" i="1" s="1"/>
  <c r="L386" i="1" s="1"/>
  <c r="I387" i="1" s="1"/>
  <c r="J387" i="1" s="1"/>
  <c r="K387" i="1" s="1"/>
  <c r="L387" i="1" s="1"/>
  <c r="I388" i="1" s="1"/>
  <c r="J388" i="1" s="1"/>
  <c r="K388" i="1" s="1"/>
  <c r="L388" i="1" s="1"/>
  <c r="I389" i="1" s="1"/>
  <c r="J389" i="1" s="1"/>
  <c r="K389" i="1" s="1"/>
  <c r="L389" i="1" s="1"/>
  <c r="I390" i="1" s="1"/>
  <c r="J390" i="1" s="1"/>
  <c r="K390" i="1" s="1"/>
  <c r="L390" i="1" s="1"/>
  <c r="I391" i="1" s="1"/>
  <c r="J391" i="1" s="1"/>
  <c r="K391" i="1" s="1"/>
  <c r="L391" i="1" s="1"/>
  <c r="I392" i="1" s="1"/>
  <c r="J392" i="1" s="1"/>
  <c r="K392" i="1" s="1"/>
  <c r="L392" i="1" s="1"/>
  <c r="I393" i="1" s="1"/>
  <c r="J393" i="1" s="1"/>
  <c r="K393" i="1" s="1"/>
  <c r="L393" i="1" s="1"/>
  <c r="I394" i="1" s="1"/>
  <c r="J394" i="1" s="1"/>
  <c r="K394" i="1" s="1"/>
  <c r="L394" i="1" s="1"/>
  <c r="I395" i="1" s="1"/>
  <c r="J395" i="1" s="1"/>
  <c r="K395" i="1" s="1"/>
  <c r="L395" i="1" s="1"/>
  <c r="I396" i="1" s="1"/>
  <c r="J396" i="1" s="1"/>
  <c r="K396" i="1" s="1"/>
  <c r="L396" i="1" s="1"/>
  <c r="I397" i="1" s="1"/>
  <c r="J397" i="1" s="1"/>
  <c r="K397" i="1" s="1"/>
  <c r="L397" i="1" s="1"/>
  <c r="I398" i="1" s="1"/>
  <c r="J398" i="1" s="1"/>
  <c r="K398" i="1" s="1"/>
  <c r="L398" i="1" s="1"/>
  <c r="I399" i="1" s="1"/>
  <c r="J399" i="1" s="1"/>
  <c r="K399" i="1" s="1"/>
  <c r="L399" i="1" s="1"/>
  <c r="I400" i="1" s="1"/>
  <c r="J400" i="1" s="1"/>
  <c r="K400" i="1" s="1"/>
  <c r="L40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<sst xmlns="http://schemas.openxmlformats.org/spreadsheetml/2006/main" count="48" uniqueCount="27">
  <si>
    <t>Widerstand</t>
  </si>
  <si>
    <t>R=</t>
  </si>
  <si>
    <t>Kapazität</t>
  </si>
  <si>
    <t>C=</t>
  </si>
  <si>
    <t>Ladespannung</t>
  </si>
  <si>
    <t>U0=</t>
  </si>
  <si>
    <t>Stromstärke</t>
  </si>
  <si>
    <t>I0=</t>
  </si>
  <si>
    <t>Ohm</t>
  </si>
  <si>
    <t>Mikrofarad</t>
  </si>
  <si>
    <t>V</t>
  </si>
  <si>
    <t>A</t>
  </si>
  <si>
    <t xml:space="preserve">Zeitschritt </t>
  </si>
  <si>
    <t>dt=</t>
  </si>
  <si>
    <t>s</t>
  </si>
  <si>
    <t xml:space="preserve"> </t>
  </si>
  <si>
    <t>Zeitschritt</t>
  </si>
  <si>
    <t>Stromstärke in A</t>
  </si>
  <si>
    <t>Spannung UR in V</t>
  </si>
  <si>
    <t>Spannung UC in V</t>
  </si>
  <si>
    <t>Ladung in C</t>
  </si>
  <si>
    <t>Zeit in s</t>
  </si>
  <si>
    <t>Modellierung: Laden eines Kondensators</t>
  </si>
  <si>
    <r>
      <rPr>
        <b/>
        <sz val="11"/>
        <color theme="1"/>
        <rFont val="Calibri"/>
        <family val="2"/>
        <scheme val="minor"/>
      </rPr>
      <t>Eingabe:</t>
    </r>
    <r>
      <rPr>
        <sz val="11"/>
        <color theme="1"/>
        <rFont val="Calibri"/>
        <family val="2"/>
        <scheme val="minor"/>
      </rPr>
      <t xml:space="preserve"> </t>
    </r>
  </si>
  <si>
    <t>Modell</t>
  </si>
  <si>
    <t>Eingabe:</t>
  </si>
  <si>
    <t>Referenzmodell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</si>
</sst>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1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Ladung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Tabelle1!$A$10:$A$400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Tabelle1!$B$10:$B$400</c:f>
              <c:numCache>
                <c:formatCode>General</c:formatCode>
                <c:ptCount val="391"/>
                <c:pt idx="0">
                  <c:v>0</c:v>
                </c:pt>
                <c:pt idx="1">
                  <c:v>1E-3</c:v>
                </c:pt>
                <c:pt idx="2">
                  <c:v>1.9787234042553193E-3</c:v>
                </c:pt>
                <c:pt idx="3">
                  <c:v>2.9366229062924402E-3</c:v>
                </c:pt>
                <c:pt idx="4">
                  <c:v>3.8741415678606862E-3</c:v>
                </c:pt>
                <c:pt idx="5">
                  <c:v>4.7917130238636502E-3</c:v>
                </c:pt>
                <c:pt idx="6">
                  <c:v>5.6897616829303813E-3</c:v>
                </c:pt>
                <c:pt idx="7">
                  <c:v>6.5687029237190969E-3</c:v>
                </c:pt>
                <c:pt idx="8">
                  <c:v>7.4289432870442229E-3</c:v>
                </c:pt>
                <c:pt idx="9">
                  <c:v>8.2708806639156217E-3</c:v>
                </c:pt>
                <c:pt idx="10">
                  <c:v>9.0949044795769918E-3</c:v>
                </c:pt>
                <c:pt idx="11">
                  <c:v>9.9013958736285448E-3</c:v>
                </c:pt>
                <c:pt idx="12">
                  <c:v>1.0690727876317299E-2</c:v>
                </c:pt>
                <c:pt idx="13">
                  <c:v>1.1463265581076505E-2</c:v>
                </c:pt>
                <c:pt idx="14">
                  <c:v>1.2219366313394027E-2</c:v>
                </c:pt>
                <c:pt idx="15">
                  <c:v>1.295937979608777E-2</c:v>
                </c:pt>
                <c:pt idx="16">
                  <c:v>1.3683648311064627E-2</c:v>
                </c:pt>
                <c:pt idx="17">
                  <c:v>1.4392506857637721E-2</c:v>
                </c:pt>
                <c:pt idx="18">
                  <c:v>1.5086283307475216E-2</c:v>
                </c:pt>
                <c:pt idx="19">
                  <c:v>1.576529855625234E-2</c:v>
                </c:pt>
                <c:pt idx="20">
                  <c:v>1.6429866672076757E-2</c:v>
                </c:pt>
                <c:pt idx="21">
                  <c:v>1.7080295040755974E-2</c:v>
                </c:pt>
                <c:pt idx="22">
                  <c:v>1.7716884507973932E-2</c:v>
                </c:pt>
                <c:pt idx="23">
                  <c:v>1.8339929518442571E-2</c:v>
                </c:pt>
                <c:pt idx="24">
                  <c:v>1.8949718252092729E-2</c:v>
                </c:pt>
                <c:pt idx="25">
                  <c:v>1.9546532757367351E-2</c:v>
                </c:pt>
                <c:pt idx="26">
                  <c:v>2.0130649081678685E-2</c:v>
                </c:pt>
                <c:pt idx="27">
                  <c:v>2.0702337399089776E-2</c:v>
                </c:pt>
                <c:pt idx="28">
                  <c:v>2.1261862135279357E-2</c:v>
                </c:pt>
                <c:pt idx="29">
                  <c:v>2.1809482089847881E-2</c:v>
                </c:pt>
                <c:pt idx="30">
                  <c:v>2.2345450556021329E-2</c:v>
                </c:pt>
                <c:pt idx="31">
                  <c:v>2.287001543780811E-2</c:v>
                </c:pt>
                <c:pt idx="32">
                  <c:v>2.3383419364663257E-2</c:v>
                </c:pt>
                <c:pt idx="33">
                  <c:v>2.3885899803712973E-2</c:v>
                </c:pt>
                <c:pt idx="34">
                  <c:v>2.4377689169591422E-2</c:v>
                </c:pt>
                <c:pt idx="35">
                  <c:v>2.4859014931940541E-2</c:v>
                </c:pt>
                <c:pt idx="36">
                  <c:v>2.5330099720622657E-2</c:v>
                </c:pt>
                <c:pt idx="37">
                  <c:v>2.5791161428694514E-2</c:v>
                </c:pt>
                <c:pt idx="38">
                  <c:v>2.6242413313190376E-2</c:v>
                </c:pt>
                <c:pt idx="39">
                  <c:v>2.6684064093760795E-2</c:v>
                </c:pt>
                <c:pt idx="40">
                  <c:v>2.7116318049212693E-2</c:v>
                </c:pt>
                <c:pt idx="41">
                  <c:v>2.75393751119954E-2</c:v>
                </c:pt>
                <c:pt idx="42">
                  <c:v>2.7953430960676349E-2</c:v>
                </c:pt>
                <c:pt idx="43">
                  <c:v>2.8358677110449194E-2</c:v>
                </c:pt>
                <c:pt idx="44">
                  <c:v>2.8755301001716232E-2</c:v>
                </c:pt>
                <c:pt idx="45">
                  <c:v>2.9143486086786099E-2</c:v>
                </c:pt>
                <c:pt idx="46">
                  <c:v>2.9523411914726821E-2</c:v>
                </c:pt>
                <c:pt idx="47">
                  <c:v>2.9895254214413487E-2</c:v>
                </c:pt>
                <c:pt idx="48">
                  <c:v>3.0259184975808946E-2</c:v>
                </c:pt>
                <c:pt idx="49">
                  <c:v>3.0615372529515138E-2</c:v>
                </c:pt>
                <c:pt idx="50">
                  <c:v>3.0963981624631837E-2</c:v>
                </c:pt>
                <c:pt idx="51">
                  <c:v>3.1305173504958816E-2</c:v>
                </c:pt>
                <c:pt idx="52">
                  <c:v>3.1639105983576714E-2</c:v>
                </c:pt>
                <c:pt idx="53">
                  <c:v>3.1965933515841038E-2</c:v>
                </c:pt>
                <c:pt idx="54">
                  <c:v>3.2285807270823141E-2</c:v>
                </c:pt>
                <c:pt idx="55">
                  <c:v>3.2598875201231163E-2</c:v>
                </c:pt>
                <c:pt idx="56">
                  <c:v>3.2905282111843265E-2</c:v>
                </c:pt>
                <c:pt idx="57">
                  <c:v>3.32051697264849E-2</c:v>
                </c:pt>
                <c:pt idx="58">
                  <c:v>3.3498676753580967E-2</c:v>
                </c:pt>
                <c:pt idx="59">
                  <c:v>3.3785938950313288E-2</c:v>
                </c:pt>
                <c:pt idx="60">
                  <c:v>3.4067089185413006E-2</c:v>
                </c:pt>
                <c:pt idx="61">
                  <c:v>3.4342257500616986E-2</c:v>
                </c:pt>
                <c:pt idx="62">
                  <c:v>3.4611571170816625E-2</c:v>
                </c:pt>
                <c:pt idx="63">
                  <c:v>3.4875154762926908E-2</c:v>
                </c:pt>
                <c:pt idx="64">
                  <c:v>3.5133130193502927E-2</c:v>
                </c:pt>
                <c:pt idx="65">
                  <c:v>3.5385616785130525E-2</c:v>
                </c:pt>
                <c:pt idx="66">
                  <c:v>3.5632731321617109E-2</c:v>
                </c:pt>
                <c:pt idx="67">
                  <c:v>3.5874588102008234E-2</c:v>
                </c:pt>
                <c:pt idx="68">
                  <c:v>3.6111298993454867E-2</c:v>
                </c:pt>
                <c:pt idx="69">
                  <c:v>3.6342973482955829E-2</c:v>
                </c:pt>
                <c:pt idx="70">
                  <c:v>3.6569718727999322E-2</c:v>
                </c:pt>
                <c:pt idx="71">
                  <c:v>3.6791639606126997E-2</c:v>
                </c:pt>
                <c:pt idx="72">
                  <c:v>3.7008838763443443E-2</c:v>
                </c:pt>
                <c:pt idx="73">
                  <c:v>3.7221416662093582E-2</c:v>
                </c:pt>
                <c:pt idx="74">
                  <c:v>3.7429471626729889E-2</c:v>
                </c:pt>
                <c:pt idx="75">
                  <c:v>3.7633099889990952E-2</c:v>
                </c:pt>
                <c:pt idx="76">
                  <c:v>3.783239563701242E-2</c:v>
                </c:pt>
                <c:pt idx="77">
                  <c:v>3.8027451048990878E-2</c:v>
                </c:pt>
                <c:pt idx="78">
                  <c:v>3.821835634582086E-2</c:v>
                </c:pt>
                <c:pt idx="79">
                  <c:v>3.8405199827824671E-2</c:v>
                </c:pt>
                <c:pt idx="80">
                  <c:v>3.858806791659436E-2</c:v>
                </c:pt>
                <c:pt idx="81">
                  <c:v>3.876704519496469E-2</c:v>
                </c:pt>
                <c:pt idx="82">
                  <c:v>3.8942214446135652E-2</c:v>
                </c:pt>
                <c:pt idx="83">
                  <c:v>3.9113656691962553E-2</c:v>
                </c:pt>
                <c:pt idx="84">
                  <c:v>3.9281451230431433E-2</c:v>
                </c:pt>
                <c:pt idx="85">
                  <c:v>3.9445675672337144E-2</c:v>
                </c:pt>
                <c:pt idx="86">
                  <c:v>3.9606405977181035E-2</c:v>
                </c:pt>
                <c:pt idx="87">
                  <c:v>3.9763716488304846E-2</c:v>
                </c:pt>
                <c:pt idx="88">
                  <c:v>3.9917679967277082E-2</c:v>
                </c:pt>
                <c:pt idx="89">
                  <c:v>4.0068367627547785E-2</c:v>
                </c:pt>
                <c:pt idx="90">
                  <c:v>4.0215849167387192E-2</c:v>
                </c:pt>
                <c:pt idx="91">
                  <c:v>4.0360192802123634E-2</c:v>
                </c:pt>
                <c:pt idx="92">
                  <c:v>4.0501465295695475E-2</c:v>
                </c:pt>
                <c:pt idx="93">
                  <c:v>4.0639731991531744E-2</c:v>
                </c:pt>
                <c:pt idx="94">
                  <c:v>4.0775056842775749E-2</c:v>
                </c:pt>
                <c:pt idx="95">
                  <c:v>4.0907502441865626E-2</c:v>
                </c:pt>
                <c:pt idx="96">
                  <c:v>4.1037130049485504E-2</c:v>
                </c:pt>
                <c:pt idx="97">
                  <c:v>4.1163999622900703E-2</c:v>
                </c:pt>
                <c:pt idx="98">
                  <c:v>4.1288169843690048E-2</c:v>
                </c:pt>
                <c:pt idx="99">
                  <c:v>4.1409698144888131E-2</c:v>
                </c:pt>
                <c:pt idx="100">
                  <c:v>4.1528640737550089E-2</c:v>
                </c:pt>
                <c:pt idx="101">
                  <c:v>4.1645052636751154E-2</c:v>
                </c:pt>
                <c:pt idx="102">
                  <c:v>4.1758987687033046E-2</c:v>
                </c:pt>
                <c:pt idx="103">
                  <c:v>4.1870498587308937E-2</c:v>
                </c:pt>
                <c:pt idx="104">
                  <c:v>4.1979636915238532E-2</c:v>
                </c:pt>
                <c:pt idx="105">
                  <c:v>4.2086453151084523E-2</c:v>
                </c:pt>
                <c:pt idx="106">
                  <c:v>4.2190996701061446E-2</c:v>
                </c:pt>
                <c:pt idx="107">
                  <c:v>4.2293315920187799E-2</c:v>
                </c:pt>
                <c:pt idx="108">
                  <c:v>4.2393458134651889E-2</c:v>
                </c:pt>
                <c:pt idx="109">
                  <c:v>4.2491469663701847E-2</c:v>
                </c:pt>
                <c:pt idx="110">
                  <c:v>4.2587395841069894E-2</c:v>
                </c:pt>
                <c:pt idx="111">
                  <c:v>4.2681281035940745E-2</c:v>
                </c:pt>
                <c:pt idx="112">
                  <c:v>4.2773168673473923E-2</c:v>
                </c:pt>
                <c:pt idx="113">
                  <c:v>4.2863101254889374E-2</c:v>
                </c:pt>
                <c:pt idx="114">
                  <c:v>4.295112037712577E-2</c:v>
                </c:pt>
                <c:pt idx="115">
                  <c:v>4.3037266752080541E-2</c:v>
                </c:pt>
                <c:pt idx="116">
                  <c:v>4.3121580225440527E-2</c:v>
                </c:pt>
                <c:pt idx="117">
                  <c:v>4.3204099795112007E-2</c:v>
                </c:pt>
                <c:pt idx="118">
                  <c:v>4.3284863629258562E-2</c:v>
                </c:pt>
                <c:pt idx="119">
                  <c:v>4.3363909083955189E-2</c:v>
                </c:pt>
                <c:pt idx="120">
                  <c:v>4.344127272046678E-2</c:v>
                </c:pt>
                <c:pt idx="121">
                  <c:v>4.3516990322158978E-2</c:v>
                </c:pt>
                <c:pt idx="122">
                  <c:v>4.3591096911049211E-2</c:v>
                </c:pt>
                <c:pt idx="123">
                  <c:v>4.3663626764005613E-2</c:v>
                </c:pt>
                <c:pt idx="124">
                  <c:v>4.3734613428601236E-2</c:v>
                </c:pt>
                <c:pt idx="125">
                  <c:v>4.3804089738630994E-2</c:v>
                </c:pt>
                <c:pt idx="126">
                  <c:v>4.3872087829298419E-2</c:v>
                </c:pt>
                <c:pt idx="127">
                  <c:v>4.3938639152079302E-2</c:v>
                </c:pt>
                <c:pt idx="128">
                  <c:v>4.4003774489269107E-2</c:v>
                </c:pt>
                <c:pt idx="129">
                  <c:v>4.4067523968220827E-2</c:v>
                </c:pt>
                <c:pt idx="130">
                  <c:v>4.412991707527996E-2</c:v>
                </c:pt>
                <c:pt idx="131">
                  <c:v>4.4190982669422937E-2</c:v>
                </c:pt>
                <c:pt idx="132">
                  <c:v>4.4250748995605431E-2</c:v>
                </c:pt>
                <c:pt idx="133">
                  <c:v>4.4309243697826593E-2</c:v>
                </c:pt>
                <c:pt idx="134">
                  <c:v>4.4366493831915391E-2</c:v>
                </c:pt>
                <c:pt idx="135">
                  <c:v>4.442252587804485E-2</c:v>
                </c:pt>
                <c:pt idx="136">
                  <c:v>4.4477365752980065E-2</c:v>
                </c:pt>
                <c:pt idx="137">
                  <c:v>4.4531038822065598E-2</c:v>
                </c:pt>
                <c:pt idx="138">
                  <c:v>4.458356991095782E-2</c:v>
                </c:pt>
                <c:pt idx="139">
                  <c:v>4.4634983317107656E-2</c:v>
                </c:pt>
                <c:pt idx="140">
                  <c:v>4.468530282099898E-2</c:v>
                </c:pt>
                <c:pt idx="141">
                  <c:v>4.4734551697147941E-2</c:v>
                </c:pt>
                <c:pt idx="142">
                  <c:v>4.4782752724868195E-2</c:v>
                </c:pt>
                <c:pt idx="143">
                  <c:v>4.482992819880717E-2</c:v>
                </c:pt>
                <c:pt idx="144">
                  <c:v>4.4876099939258084E-2</c:v>
                </c:pt>
                <c:pt idx="145">
                  <c:v>4.4921289302252594E-2</c:v>
                </c:pt>
                <c:pt idx="146">
                  <c:v>4.4965517189438711E-2</c:v>
                </c:pt>
                <c:pt idx="147">
                  <c:v>4.5008804057748528E-2</c:v>
                </c:pt>
                <c:pt idx="148">
                  <c:v>4.5051169928860262E-2</c:v>
                </c:pt>
                <c:pt idx="149">
                  <c:v>4.5092634398458981E-2</c:v>
                </c:pt>
                <c:pt idx="150">
                  <c:v>4.5133216645300282E-2</c:v>
                </c:pt>
                <c:pt idx="151">
                  <c:v>4.5172935440081129E-2</c:v>
                </c:pt>
                <c:pt idx="152">
                  <c:v>4.5211809154121957E-2</c:v>
                </c:pt>
                <c:pt idx="153">
                  <c:v>4.5249855767864042E-2</c:v>
                </c:pt>
                <c:pt idx="154">
                  <c:v>4.5287092879186086E-2</c:v>
                </c:pt>
                <c:pt idx="155">
                  <c:v>4.5323537711543828E-2</c:v>
                </c:pt>
                <c:pt idx="156">
                  <c:v>4.5359207121936515E-2</c:v>
                </c:pt>
                <c:pt idx="157">
                  <c:v>4.5394117608703821E-2</c:v>
                </c:pt>
                <c:pt idx="158">
                  <c:v>4.5428285319156929E-2</c:v>
                </c:pt>
                <c:pt idx="159">
                  <c:v>4.5461726057047208E-2</c:v>
                </c:pt>
                <c:pt idx="160">
                  <c:v>4.5494455289875994E-2</c:v>
                </c:pt>
                <c:pt idx="161">
                  <c:v>4.5526488156048844E-2</c:v>
                </c:pt>
                <c:pt idx="162">
                  <c:v>4.5557839471877595E-2</c:v>
                </c:pt>
                <c:pt idx="163">
                  <c:v>4.558852373843339E-2</c:v>
                </c:pt>
                <c:pt idx="164">
                  <c:v>4.5618555148253956E-2</c:v>
                </c:pt>
                <c:pt idx="165">
                  <c:v>4.5647947591908128E-2</c:v>
                </c:pt>
                <c:pt idx="166">
                  <c:v>4.567671466442072E-2</c:v>
                </c:pt>
                <c:pt idx="167">
                  <c:v>4.5704869671560705E-2</c:v>
                </c:pt>
                <c:pt idx="168">
                  <c:v>4.5732425635995583E-2</c:v>
                </c:pt>
                <c:pt idx="169">
                  <c:v>4.5759395303314826E-2</c:v>
                </c:pt>
                <c:pt idx="170">
                  <c:v>4.5785791147925151E-2</c:v>
                </c:pt>
                <c:pt idx="171">
                  <c:v>4.5811625378820359E-2</c:v>
                </c:pt>
                <c:pt idx="172">
                  <c:v>4.5836909945228439E-2</c:v>
                </c:pt>
                <c:pt idx="173">
                  <c:v>4.5861656542138474E-2</c:v>
                </c:pt>
                <c:pt idx="174">
                  <c:v>4.5885876615709996E-2</c:v>
                </c:pt>
                <c:pt idx="175">
                  <c:v>4.590958136856723E-2</c:v>
                </c:pt>
                <c:pt idx="176">
                  <c:v>4.5932781764980696E-2</c:v>
                </c:pt>
                <c:pt idx="177">
                  <c:v>4.5955488535938553E-2</c:v>
                </c:pt>
                <c:pt idx="178">
                  <c:v>4.5977712184110071E-2</c:v>
                </c:pt>
                <c:pt idx="179">
                  <c:v>4.5999462988703471E-2</c:v>
                </c:pt>
                <c:pt idx="180">
                  <c:v>4.602075101022042E-2</c:v>
                </c:pt>
                <c:pt idx="181">
                  <c:v>4.6041586095109346E-2</c:v>
                </c:pt>
                <c:pt idx="182">
                  <c:v>4.6061977880319786E-2</c:v>
                </c:pt>
                <c:pt idx="183">
                  <c:v>4.6081935797759793E-2</c:v>
                </c:pt>
                <c:pt idx="184">
                  <c:v>4.6101469078658523E-2</c:v>
                </c:pt>
                <c:pt idx="185">
                  <c:v>4.6120586757836E-2</c:v>
                </c:pt>
                <c:pt idx="186">
                  <c:v>4.6139297677882045E-2</c:v>
                </c:pt>
                <c:pt idx="187">
                  <c:v>4.6157610493246258E-2</c:v>
                </c:pt>
                <c:pt idx="188">
                  <c:v>4.6175533674241022E-2</c:v>
                </c:pt>
                <c:pt idx="189">
                  <c:v>4.6193075510959296E-2</c:v>
                </c:pt>
                <c:pt idx="190">
                  <c:v>4.6210244117109098E-2</c:v>
                </c:pt>
                <c:pt idx="191">
                  <c:v>4.622704743376635E-2</c:v>
                </c:pt>
                <c:pt idx="192">
                  <c:v>4.6243493233047918E-2</c:v>
                </c:pt>
                <c:pt idx="193">
                  <c:v>4.6259589121706475E-2</c:v>
                </c:pt>
                <c:pt idx="194">
                  <c:v>4.6275342544648893E-2</c:v>
                </c:pt>
                <c:pt idx="195">
                  <c:v>4.6290760788379764E-2</c:v>
                </c:pt>
                <c:pt idx="196">
                  <c:v>4.6305850984371684E-2</c:v>
                </c:pt>
                <c:pt idx="197">
                  <c:v>4.6320620112363778E-2</c:v>
                </c:pt>
                <c:pt idx="198">
                  <c:v>4.6335075003590083E-2</c:v>
                </c:pt>
                <c:pt idx="199">
                  <c:v>4.6349222343939234E-2</c:v>
                </c:pt>
                <c:pt idx="200">
                  <c:v>4.6363068677046912E-2</c:v>
                </c:pt>
                <c:pt idx="201">
                  <c:v>4.6376620407322509E-2</c:v>
                </c:pt>
                <c:pt idx="202">
                  <c:v>4.638988380291139E-2</c:v>
                </c:pt>
                <c:pt idx="203">
                  <c:v>4.6402864998594126E-2</c:v>
                </c:pt>
                <c:pt idx="204">
                  <c:v>4.6415569998624041E-2</c:v>
                </c:pt>
                <c:pt idx="205">
                  <c:v>4.6428004679504378E-2</c:v>
                </c:pt>
                <c:pt idx="206">
                  <c:v>4.6440174792706415E-2</c:v>
                </c:pt>
                <c:pt idx="207">
                  <c:v>4.6452085967329686E-2</c:v>
                </c:pt>
                <c:pt idx="208">
                  <c:v>4.6463743712705653E-2</c:v>
                </c:pt>
                <c:pt idx="209">
                  <c:v>4.6475153420945957E-2</c:v>
                </c:pt>
                <c:pt idx="210">
                  <c:v>4.6486320369436465E-2</c:v>
                </c:pt>
                <c:pt idx="211">
                  <c:v>4.649724972327824E-2</c:v>
                </c:pt>
                <c:pt idx="212">
                  <c:v>4.6507946537676578E-2</c:v>
                </c:pt>
                <c:pt idx="213">
                  <c:v>4.6518415760279201E-2</c:v>
                </c:pt>
                <c:pt idx="214">
                  <c:v>4.6528662233464753E-2</c:v>
                </c:pt>
                <c:pt idx="215">
                  <c:v>4.6538690696582521E-2</c:v>
                </c:pt>
                <c:pt idx="216">
                  <c:v>4.6548505788144595E-2</c:v>
                </c:pt>
                <c:pt idx="217">
                  <c:v>4.6558112047971306E-2</c:v>
                </c:pt>
                <c:pt idx="218">
                  <c:v>4.6567513919291065E-2</c:v>
                </c:pt>
                <c:pt idx="219">
                  <c:v>4.6576715750795507E-2</c:v>
                </c:pt>
                <c:pt idx="220">
                  <c:v>4.658572179865092E-2</c:v>
                </c:pt>
                <c:pt idx="221">
                  <c:v>4.6594536228466855E-2</c:v>
                </c:pt>
                <c:pt idx="222">
                  <c:v>4.660316311722288E-2</c:v>
                </c:pt>
                <c:pt idx="223">
                  <c:v>4.661160645515431E-2</c:v>
                </c:pt>
                <c:pt idx="224">
                  <c:v>4.6619870147597837E-2</c:v>
                </c:pt>
                <c:pt idx="225">
                  <c:v>4.6627958016797887E-2</c:v>
                </c:pt>
                <c:pt idx="226">
                  <c:v>4.6635873803674524E-2</c:v>
                </c:pt>
                <c:pt idx="227">
                  <c:v>4.6643621169553791E-2</c:v>
                </c:pt>
                <c:pt idx="228">
                  <c:v>4.665120369786116E-2</c:v>
                </c:pt>
                <c:pt idx="229">
                  <c:v>4.6658624895779009E-2</c:v>
                </c:pt>
                <c:pt idx="230">
                  <c:v>4.6665888195868817E-2</c:v>
                </c:pt>
                <c:pt idx="231">
                  <c:v>4.6672996957658842E-2</c:v>
                </c:pt>
                <c:pt idx="232">
                  <c:v>4.6679954469198016E-2</c:v>
                </c:pt>
                <c:pt idx="233">
                  <c:v>4.6686763948576779E-2</c:v>
                </c:pt>
                <c:pt idx="234">
                  <c:v>4.6693428545415569E-2</c:v>
                </c:pt>
                <c:pt idx="235">
                  <c:v>4.6699951342321619E-2</c:v>
                </c:pt>
                <c:pt idx="236">
                  <c:v>4.6706335356314778E-2</c:v>
                </c:pt>
                <c:pt idx="237">
                  <c:v>4.6712583540222972E-2</c:v>
                </c:pt>
                <c:pt idx="238">
                  <c:v>4.6718698784048017E-2</c:v>
                </c:pt>
                <c:pt idx="239">
                  <c:v>4.6724683916302315E-2</c:v>
                </c:pt>
                <c:pt idx="240">
                  <c:v>4.6730541705317159E-2</c:v>
                </c:pt>
                <c:pt idx="241">
                  <c:v>4.6736274860523175E-2</c:v>
                </c:pt>
                <c:pt idx="242">
                  <c:v>4.6741886033703536E-2</c:v>
                </c:pt>
                <c:pt idx="243">
                  <c:v>4.6747377820220481E-2</c:v>
                </c:pt>
                <c:pt idx="244">
                  <c:v>4.6752752760215788E-2</c:v>
                </c:pt>
                <c:pt idx="245">
                  <c:v>4.6758013339785666E-2</c:v>
                </c:pt>
                <c:pt idx="246">
                  <c:v>4.6763161992130653E-2</c:v>
                </c:pt>
                <c:pt idx="247">
                  <c:v>4.6768201098681066E-2</c:v>
                </c:pt>
                <c:pt idx="248">
                  <c:v>4.6773132990198488E-2</c:v>
                </c:pt>
                <c:pt idx="249">
                  <c:v>4.6777959947853838E-2</c:v>
                </c:pt>
                <c:pt idx="250">
                  <c:v>4.6782684204282478E-2</c:v>
                </c:pt>
                <c:pt idx="251">
                  <c:v>4.6787307944616892E-2</c:v>
                </c:pt>
                <c:pt idx="252">
                  <c:v>4.6791833307497387E-2</c:v>
                </c:pt>
                <c:pt idx="253">
                  <c:v>4.6796262386061271E-2</c:v>
                </c:pt>
                <c:pt idx="254">
                  <c:v>4.6800597228911028E-2</c:v>
                </c:pt>
                <c:pt idx="255">
                  <c:v>4.680483984106186E-2</c:v>
                </c:pt>
                <c:pt idx="256">
                  <c:v>4.6808992184869051E-2</c:v>
                </c:pt>
                <c:pt idx="257">
                  <c:v>4.6813056180935668E-2</c:v>
                </c:pt>
                <c:pt idx="258">
                  <c:v>4.6817033709000866E-2</c:v>
                </c:pt>
                <c:pt idx="259">
                  <c:v>4.6820926608809356E-2</c:v>
                </c:pt>
                <c:pt idx="260">
                  <c:v>4.6824736680962348E-2</c:v>
                </c:pt>
                <c:pt idx="261">
                  <c:v>4.6828465687750384E-2</c:v>
                </c:pt>
                <c:pt idx="262">
                  <c:v>4.6832115353968459E-2</c:v>
                </c:pt>
                <c:pt idx="263">
                  <c:v>4.6835687367713812E-2</c:v>
                </c:pt>
                <c:pt idx="264">
                  <c:v>4.6839183381166709E-2</c:v>
                </c:pt>
                <c:pt idx="265">
                  <c:v>4.6842605011354649E-2</c:v>
                </c:pt>
                <c:pt idx="266">
                  <c:v>4.6845953840900297E-2</c:v>
                </c:pt>
                <c:pt idx="267">
                  <c:v>4.6849231418753481E-2</c:v>
                </c:pt>
                <c:pt idx="268">
                  <c:v>4.6852439260907666E-2</c:v>
                </c:pt>
                <c:pt idx="269">
                  <c:v>4.6855578851101122E-2</c:v>
                </c:pt>
                <c:pt idx="270">
                  <c:v>4.6858651641503227E-2</c:v>
                </c:pt>
                <c:pt idx="271">
                  <c:v>4.6861659053386136E-2</c:v>
                </c:pt>
                <c:pt idx="272">
                  <c:v>4.6864602477782173E-2</c:v>
                </c:pt>
                <c:pt idx="273">
                  <c:v>4.6867483276127234E-2</c:v>
                </c:pt>
                <c:pt idx="274">
                  <c:v>4.6870302780890487E-2</c:v>
                </c:pt>
                <c:pt idx="275">
                  <c:v>4.687306229619069E-2</c:v>
                </c:pt>
                <c:pt idx="276">
                  <c:v>4.6875763098399401E-2</c:v>
                </c:pt>
                <c:pt idx="277">
                  <c:v>4.6878406436731329E-2</c:v>
                </c:pt>
                <c:pt idx="278">
                  <c:v>4.6880993533822149E-2</c:v>
                </c:pt>
                <c:pt idx="279">
                  <c:v>4.6883525586294016E-2</c:v>
                </c:pt>
                <c:pt idx="280">
                  <c:v>4.6886003765309034E-2</c:v>
                </c:pt>
                <c:pt idx="281">
                  <c:v>4.688842921711097E-2</c:v>
                </c:pt>
                <c:pt idx="282">
                  <c:v>4.689080306355542E-2</c:v>
                </c:pt>
                <c:pt idx="283">
                  <c:v>4.6893126402628708E-2</c:v>
                </c:pt>
                <c:pt idx="284">
                  <c:v>4.6895400308955761E-2</c:v>
                </c:pt>
                <c:pt idx="285">
                  <c:v>4.689762583429713E-2</c:v>
                </c:pt>
                <c:pt idx="286">
                  <c:v>4.6899804008035485E-2</c:v>
                </c:pt>
                <c:pt idx="287">
                  <c:v>4.6901935837651752E-2</c:v>
                </c:pt>
                <c:pt idx="288">
                  <c:v>4.6904022309191079E-2</c:v>
                </c:pt>
                <c:pt idx="289">
                  <c:v>4.6906064387718931E-2</c:v>
                </c:pt>
                <c:pt idx="290">
                  <c:v>4.6908063017767461E-2</c:v>
                </c:pt>
                <c:pt idx="291">
                  <c:v>4.6910019123772406E-2</c:v>
                </c:pt>
                <c:pt idx="292">
                  <c:v>4.6911933610500653E-2</c:v>
                </c:pt>
                <c:pt idx="293">
                  <c:v>4.6913807363468722E-2</c:v>
                </c:pt>
                <c:pt idx="294">
                  <c:v>4.6915641249352366E-2</c:v>
                </c:pt>
                <c:pt idx="295">
                  <c:v>4.691743611638742E-2</c:v>
                </c:pt>
                <c:pt idx="296">
                  <c:v>4.6919192794762157E-2</c:v>
                </c:pt>
                <c:pt idx="297">
                  <c:v>4.6920912097001263E-2</c:v>
                </c:pt>
                <c:pt idx="298">
                  <c:v>4.6922594818341663E-2</c:v>
                </c:pt>
                <c:pt idx="299">
                  <c:v>4.6924241737100351E-2</c:v>
                </c:pt>
                <c:pt idx="300">
                  <c:v>4.6925853615034388E-2</c:v>
                </c:pt>
                <c:pt idx="301">
                  <c:v>4.6927431197693228E-2</c:v>
                </c:pt>
                <c:pt idx="302">
                  <c:v>4.6928975214763587E-2</c:v>
                </c:pt>
                <c:pt idx="303">
                  <c:v>4.6930486380406915E-2</c:v>
                </c:pt>
                <c:pt idx="304">
                  <c:v>4.6931965393589743E-2</c:v>
                </c:pt>
                <c:pt idx="305">
                  <c:v>4.6933412938406985E-2</c:v>
                </c:pt>
                <c:pt idx="306">
                  <c:v>4.6934829684398327E-2</c:v>
                </c:pt>
                <c:pt idx="307">
                  <c:v>4.6936216286857936E-2</c:v>
                </c:pt>
                <c:pt idx="308">
                  <c:v>4.6937573387137554E-2</c:v>
                </c:pt>
                <c:pt idx="309">
                  <c:v>4.6938901612943139E-2</c:v>
                </c:pt>
                <c:pt idx="310">
                  <c:v>4.6940201578625197E-2</c:v>
                </c:pt>
                <c:pt idx="311">
                  <c:v>4.6941473885462957E-2</c:v>
                </c:pt>
                <c:pt idx="312">
                  <c:v>4.6942719121942471E-2</c:v>
                </c:pt>
                <c:pt idx="313">
                  <c:v>4.6943937864028798E-2</c:v>
                </c:pt>
                <c:pt idx="314">
                  <c:v>4.6945130675432441E-2</c:v>
                </c:pt>
                <c:pt idx="315">
                  <c:v>4.6946298107870051E-2</c:v>
                </c:pt>
                <c:pt idx="316">
                  <c:v>4.6947440701319627E-2</c:v>
                </c:pt>
                <c:pt idx="317">
                  <c:v>4.6948558984270271E-2</c:v>
                </c:pt>
                <c:pt idx="318">
                  <c:v>4.6949653473966645E-2</c:v>
                </c:pt>
                <c:pt idx="319">
                  <c:v>4.6950724676648202E-2</c:v>
                </c:pt>
                <c:pt idx="320">
                  <c:v>4.6951773087783345E-2</c:v>
                </c:pt>
                <c:pt idx="321">
                  <c:v>4.695279919229859E-2</c:v>
                </c:pt>
                <c:pt idx="322">
                  <c:v>4.6953803464802872E-2</c:v>
                </c:pt>
                <c:pt idx="323">
                  <c:v>4.6954786369807065E-2</c:v>
                </c:pt>
                <c:pt idx="324">
                  <c:v>4.6955748361938832E-2</c:v>
                </c:pt>
                <c:pt idx="325">
                  <c:v>4.6956689886152897E-2</c:v>
                </c:pt>
                <c:pt idx="326">
                  <c:v>4.695761137793688E-2</c:v>
                </c:pt>
                <c:pt idx="327">
                  <c:v>4.6958513263512691E-2</c:v>
                </c:pt>
                <c:pt idx="328">
                  <c:v>4.6959395960033699E-2</c:v>
                </c:pt>
                <c:pt idx="329">
                  <c:v>4.6960259875777663E-2</c:v>
                </c:pt>
                <c:pt idx="330">
                  <c:v>4.6961105410335588E-2</c:v>
                </c:pt>
                <c:pt idx="331">
                  <c:v>4.6961932954796531E-2</c:v>
                </c:pt>
                <c:pt idx="332">
                  <c:v>4.6962742891928519E-2</c:v>
                </c:pt>
                <c:pt idx="333">
                  <c:v>4.696353559635557E-2</c:v>
                </c:pt>
                <c:pt idx="334">
                  <c:v>4.6964311434730982E-2</c:v>
                </c:pt>
                <c:pt idx="335">
                  <c:v>4.6965070765906919E-2</c:v>
                </c:pt>
                <c:pt idx="336">
                  <c:v>4.6965813941100387E-2</c:v>
                </c:pt>
                <c:pt idx="337">
                  <c:v>4.6966541304055698E-2</c:v>
                </c:pt>
                <c:pt idx="338">
                  <c:v>4.6967253191203449E-2</c:v>
                </c:pt>
                <c:pt idx="339">
                  <c:v>4.696794993181614E-2</c:v>
                </c:pt>
                <c:pt idx="340">
                  <c:v>4.6968631848160476E-2</c:v>
                </c:pt>
                <c:pt idx="341">
                  <c:v>4.6969299255646427E-2</c:v>
                </c:pt>
                <c:pt idx="342">
                  <c:v>4.69699524629731E-2</c:v>
                </c:pt>
                <c:pt idx="343">
                  <c:v>4.6970591772271544E-2</c:v>
                </c:pt>
                <c:pt idx="344">
                  <c:v>4.6971217479244487E-2</c:v>
                </c:pt>
                <c:pt idx="345">
                  <c:v>4.6971829873303117E-2</c:v>
                </c:pt>
                <c:pt idx="346">
                  <c:v>4.6972429237700924E-2</c:v>
                </c:pt>
                <c:pt idx="347">
                  <c:v>4.6973015849664734E-2</c:v>
                </c:pt>
                <c:pt idx="348">
                  <c:v>4.697358998052293E-2</c:v>
                </c:pt>
                <c:pt idx="349">
                  <c:v>4.697415189583095E-2</c:v>
                </c:pt>
                <c:pt idx="350">
                  <c:v>4.6974701855494121E-2</c:v>
                </c:pt>
                <c:pt idx="351">
                  <c:v>4.6975240113887866E-2</c:v>
                </c:pt>
                <c:pt idx="352">
                  <c:v>4.6975766919975355E-2</c:v>
                </c:pt>
                <c:pt idx="353">
                  <c:v>4.6976282517422689E-2</c:v>
                </c:pt>
                <c:pt idx="354">
                  <c:v>4.6976787144711568E-2</c:v>
                </c:pt>
                <c:pt idx="355">
                  <c:v>4.6977281035249618E-2</c:v>
                </c:pt>
                <c:pt idx="356">
                  <c:v>4.6977764417478349E-2</c:v>
                </c:pt>
                <c:pt idx="357">
                  <c:v>4.6978237514978809E-2</c:v>
                </c:pt>
                <c:pt idx="358">
                  <c:v>4.6978700546575006E-2</c:v>
                </c:pt>
                <c:pt idx="359">
                  <c:v>4.6979153726435109E-2</c:v>
                </c:pt>
                <c:pt idx="360">
                  <c:v>4.6979597264170531E-2</c:v>
                </c:pt>
                <c:pt idx="361">
                  <c:v>4.698003136493286E-2</c:v>
                </c:pt>
                <c:pt idx="362">
                  <c:v>4.6980456229508756E-2</c:v>
                </c:pt>
                <c:pt idx="363">
                  <c:v>4.6980872054412828E-2</c:v>
                </c:pt>
                <c:pt idx="364">
                  <c:v>4.6981279031978511E-2</c:v>
                </c:pt>
                <c:pt idx="365">
                  <c:v>4.6981677350447053E-2</c:v>
                </c:pt>
                <c:pt idx="366">
                  <c:v>4.698206719405456E-2</c:v>
                </c:pt>
                <c:pt idx="367">
                  <c:v>4.6982448743117231E-2</c:v>
                </c:pt>
                <c:pt idx="368">
                  <c:v>4.6982822174114737E-2</c:v>
                </c:pt>
                <c:pt idx="369">
                  <c:v>4.6983187659771872E-2</c:v>
                </c:pt>
                <c:pt idx="370">
                  <c:v>4.698354536913843E-2</c:v>
                </c:pt>
                <c:pt idx="371">
                  <c:v>4.6983895467667403E-2</c:v>
                </c:pt>
                <c:pt idx="372">
                  <c:v>4.6984238117291501E-2</c:v>
                </c:pt>
                <c:pt idx="373">
                  <c:v>4.6984573476498065E-2</c:v>
                </c:pt>
                <c:pt idx="374">
                  <c:v>4.6984901700402364E-2</c:v>
                </c:pt>
                <c:pt idx="375">
                  <c:v>4.6985222940819332E-2</c:v>
                </c:pt>
                <c:pt idx="376">
                  <c:v>4.6985537346333817E-2</c:v>
                </c:pt>
                <c:pt idx="377">
                  <c:v>4.6985845062369268E-2</c:v>
                </c:pt>
                <c:pt idx="378">
                  <c:v>4.6986146231255028E-2</c:v>
                </c:pt>
                <c:pt idx="379">
                  <c:v>4.6986440992292156E-2</c:v>
                </c:pt>
                <c:pt idx="380">
                  <c:v>4.6986729481817854E-2</c:v>
                </c:pt>
                <c:pt idx="381">
                  <c:v>4.698701183326854E-2</c:v>
                </c:pt>
                <c:pt idx="382">
                  <c:v>4.698728817724155E-2</c:v>
                </c:pt>
                <c:pt idx="383">
                  <c:v>4.6987558641555557E-2</c:v>
                </c:pt>
                <c:pt idx="384">
                  <c:v>4.6987823351309695E-2</c:v>
                </c:pt>
                <c:pt idx="385">
                  <c:v>4.6988082428941404E-2</c:v>
                </c:pt>
                <c:pt idx="386">
                  <c:v>4.6988335994283079E-2</c:v>
                </c:pt>
                <c:pt idx="387">
                  <c:v>4.6988584164617479E-2</c:v>
                </c:pt>
                <c:pt idx="388">
                  <c:v>4.6988827054732001E-2</c:v>
                </c:pt>
                <c:pt idx="389">
                  <c:v>4.6989064776971748E-2</c:v>
                </c:pt>
                <c:pt idx="390">
                  <c:v>4.6989297441291496E-2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F7-406C-96BE-1D60D3383C78}"/>
            </c:ext>
          </c:extLst>
        </c:ser>
        <c:ser>
          <c:idx val="1"/>
          <c:order val="1"/>
          <c:tx>
            <c:v>Ladung Referenzmodell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Tabelle1!$H$10:$H$400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Tabelle1!$I$10:$I$400</c:f>
              <c:numCache>
                <c:formatCode>General</c:formatCode>
                <c:ptCount val="391"/>
                <c:pt idx="0">
                  <c:v>0</c:v>
                </c:pt>
                <c:pt idx="1">
                  <c:v>1E-3</c:v>
                </c:pt>
                <c:pt idx="2">
                  <c:v>1.9545454545454545E-3</c:v>
                </c:pt>
                <c:pt idx="3">
                  <c:v>2.8657024793388428E-3</c:v>
                </c:pt>
                <c:pt idx="4">
                  <c:v>3.735443275732532E-3</c:v>
                </c:pt>
                <c:pt idx="5">
                  <c:v>4.5656503995628716E-3</c:v>
                </c:pt>
                <c:pt idx="6">
                  <c:v>5.3581208359463773E-3</c:v>
                </c:pt>
                <c:pt idx="7">
                  <c:v>6.1145698888579059E-3</c:v>
                </c:pt>
                <c:pt idx="8">
                  <c:v>6.8366348939098188E-3</c:v>
                </c:pt>
                <c:pt idx="9">
                  <c:v>7.5258787623684632E-3</c:v>
                </c:pt>
                <c:pt idx="10">
                  <c:v>8.1837933640789874E-3</c:v>
                </c:pt>
                <c:pt idx="11">
                  <c:v>8.8118027566208516E-3</c:v>
                </c:pt>
                <c:pt idx="12">
                  <c:v>9.41126626768354E-3</c:v>
                </c:pt>
                <c:pt idx="13">
                  <c:v>9.9834814373342875E-3</c:v>
                </c:pt>
                <c:pt idx="14">
                  <c:v>1.0529686826546366E-2</c:v>
                </c:pt>
                <c:pt idx="15">
                  <c:v>1.1051064698066985E-2</c:v>
                </c:pt>
                <c:pt idx="16">
                  <c:v>1.1548743575427577E-2</c:v>
                </c:pt>
                <c:pt idx="17">
                  <c:v>1.2023800685635414E-2</c:v>
                </c:pt>
                <c:pt idx="18">
                  <c:v>1.2477264290833805E-2</c:v>
                </c:pt>
                <c:pt idx="19">
                  <c:v>1.2910115913977723E-2</c:v>
                </c:pt>
                <c:pt idx="20">
                  <c:v>1.3323292463342372E-2</c:v>
                </c:pt>
                <c:pt idx="21">
                  <c:v>1.3717688260463174E-2</c:v>
                </c:pt>
                <c:pt idx="22">
                  <c:v>1.4094156975896666E-2</c:v>
                </c:pt>
                <c:pt idx="23">
                  <c:v>1.4453513476992271E-2</c:v>
                </c:pt>
                <c:pt idx="24">
                  <c:v>1.4796535591674442E-2</c:v>
                </c:pt>
                <c:pt idx="25">
                  <c:v>1.5123965792052876E-2</c:v>
                </c:pt>
                <c:pt idx="26">
                  <c:v>1.5436512801505018E-2</c:v>
                </c:pt>
                <c:pt idx="27">
                  <c:v>1.5734853128709335E-2</c:v>
                </c:pt>
                <c:pt idx="28">
                  <c:v>1.601963253194982E-2</c:v>
                </c:pt>
                <c:pt idx="29">
                  <c:v>1.6291467416861192E-2</c:v>
                </c:pt>
                <c:pt idx="30">
                  <c:v>1.6550946170640228E-2</c:v>
                </c:pt>
                <c:pt idx="31">
                  <c:v>1.6798630435611125E-2</c:v>
                </c:pt>
                <c:pt idx="32">
                  <c:v>1.7035056324901529E-2</c:v>
                </c:pt>
                <c:pt idx="33">
                  <c:v>1.7260735582860551E-2</c:v>
                </c:pt>
                <c:pt idx="34">
                  <c:v>1.7476156692730525E-2</c:v>
                </c:pt>
                <c:pt idx="35">
                  <c:v>1.7681785933970046E-2</c:v>
                </c:pt>
                <c:pt idx="36">
                  <c:v>1.7878068391516861E-2</c:v>
                </c:pt>
                <c:pt idx="37">
                  <c:v>1.8065428919175185E-2</c:v>
                </c:pt>
                <c:pt idx="38">
                  <c:v>1.8244273059212678E-2</c:v>
                </c:pt>
                <c:pt idx="39">
                  <c:v>1.8414987920157555E-2</c:v>
                </c:pt>
                <c:pt idx="40">
                  <c:v>1.8577943014695848E-2</c:v>
                </c:pt>
                <c:pt idx="41">
                  <c:v>1.87334910594824E-2</c:v>
                </c:pt>
                <c:pt idx="42">
                  <c:v>1.8881968738596835E-2</c:v>
                </c:pt>
                <c:pt idx="43">
                  <c:v>1.9023697432296979E-2</c:v>
                </c:pt>
                <c:pt idx="44">
                  <c:v>1.9158983912647115E-2</c:v>
                </c:pt>
                <c:pt idx="45">
                  <c:v>1.928812100752679E-2</c:v>
                </c:pt>
                <c:pt idx="46">
                  <c:v>1.9411388234457389E-2</c:v>
                </c:pt>
                <c:pt idx="47">
                  <c:v>1.9529052405618415E-2</c:v>
                </c:pt>
                <c:pt idx="48">
                  <c:v>1.9641368205363031E-2</c:v>
                </c:pt>
                <c:pt idx="49">
                  <c:v>1.9748578741482895E-2</c:v>
                </c:pt>
                <c:pt idx="50">
                  <c:v>1.9850916071415491E-2</c:v>
                </c:pt>
                <c:pt idx="51">
                  <c:v>1.994860170453297E-2</c:v>
                </c:pt>
                <c:pt idx="52">
                  <c:v>2.0041847081599652E-2</c:v>
                </c:pt>
                <c:pt idx="53">
                  <c:v>2.0130854032436033E-2</c:v>
                </c:pt>
                <c:pt idx="54">
                  <c:v>2.0215815212779851E-2</c:v>
                </c:pt>
                <c:pt idx="55">
                  <c:v>2.0296914521289858E-2</c:v>
                </c:pt>
                <c:pt idx="56">
                  <c:v>2.0374327497594866E-2</c:v>
                </c:pt>
                <c:pt idx="57">
                  <c:v>2.0448221702249646E-2</c:v>
                </c:pt>
                <c:pt idx="58">
                  <c:v>2.0518757079420118E-2</c:v>
                </c:pt>
                <c:pt idx="59">
                  <c:v>2.058608630308284E-2</c:v>
                </c:pt>
                <c:pt idx="60">
                  <c:v>2.0650355107488166E-2</c:v>
                </c:pt>
                <c:pt idx="61">
                  <c:v>2.0711702602602342E-2</c:v>
                </c:pt>
                <c:pt idx="62">
                  <c:v>2.0770261575211325E-2</c:v>
                </c:pt>
                <c:pt idx="63">
                  <c:v>2.0826158776338081E-2</c:v>
                </c:pt>
                <c:pt idx="64">
                  <c:v>2.087951519559544E-2</c:v>
                </c:pt>
                <c:pt idx="65">
                  <c:v>2.0930446323068376E-2</c:v>
                </c:pt>
                <c:pt idx="66">
                  <c:v>2.097906239929254E-2</c:v>
                </c:pt>
                <c:pt idx="67">
                  <c:v>2.1025468653870151E-2</c:v>
                </c:pt>
                <c:pt idx="68">
                  <c:v>2.1069765533239689E-2</c:v>
                </c:pt>
                <c:pt idx="69">
                  <c:v>2.111204891809243E-2</c:v>
                </c:pt>
                <c:pt idx="70">
                  <c:v>2.115241033090641E-2</c:v>
                </c:pt>
                <c:pt idx="71">
                  <c:v>2.1190937134047027E-2</c:v>
                </c:pt>
                <c:pt idx="72">
                  <c:v>2.1227712718863073E-2</c:v>
                </c:pt>
                <c:pt idx="73">
                  <c:v>2.1262816686187479E-2</c:v>
                </c:pt>
                <c:pt idx="74">
                  <c:v>2.1296325018633502E-2</c:v>
                </c:pt>
                <c:pt idx="75">
                  <c:v>2.1328310245059254E-2</c:v>
                </c:pt>
                <c:pt idx="76">
                  <c:v>2.135884159755656E-2</c:v>
                </c:pt>
                <c:pt idx="77">
                  <c:v>2.1387985161303989E-2</c:v>
                </c:pt>
                <c:pt idx="78">
                  <c:v>2.1415804017608352E-2</c:v>
                </c:pt>
                <c:pt idx="79">
                  <c:v>2.1442358380444337E-2</c:v>
                </c:pt>
                <c:pt idx="80">
                  <c:v>2.1467705726787776E-2</c:v>
                </c:pt>
                <c:pt idx="81">
                  <c:v>2.1491900921024695E-2</c:v>
                </c:pt>
                <c:pt idx="82">
                  <c:v>2.1514996333705391E-2</c:v>
                </c:pt>
                <c:pt idx="83">
                  <c:v>2.1537041954900599E-2</c:v>
                </c:pt>
                <c:pt idx="84">
                  <c:v>2.1558085502405119E-2</c:v>
                </c:pt>
                <c:pt idx="85">
                  <c:v>2.1578172525023066E-2</c:v>
                </c:pt>
                <c:pt idx="86">
                  <c:v>2.1597346501158382E-2</c:v>
                </c:pt>
                <c:pt idx="87">
                  <c:v>2.1615648932923909E-2</c:v>
                </c:pt>
                <c:pt idx="88">
                  <c:v>2.1633119435972823E-2</c:v>
                </c:pt>
                <c:pt idx="89">
                  <c:v>2.1649795825246787E-2</c:v>
                </c:pt>
                <c:pt idx="90">
                  <c:v>2.1665714196826478E-2</c:v>
                </c:pt>
                <c:pt idx="91">
                  <c:v>2.1680909006061639E-2</c:v>
                </c:pt>
                <c:pt idx="92">
                  <c:v>2.1695413142149747E-2</c:v>
                </c:pt>
                <c:pt idx="93">
                  <c:v>2.1709257999324758E-2</c:v>
                </c:pt>
                <c:pt idx="94">
                  <c:v>2.1722473544809995E-2</c:v>
                </c:pt>
                <c:pt idx="95">
                  <c:v>2.173508838368227E-2</c:v>
                </c:pt>
                <c:pt idx="96">
                  <c:v>2.1747129820787622E-2</c:v>
                </c:pt>
                <c:pt idx="97">
                  <c:v>2.1758623919842731E-2</c:v>
                </c:pt>
                <c:pt idx="98">
                  <c:v>2.1769595559849881E-2</c:v>
                </c:pt>
                <c:pt idx="99">
                  <c:v>2.1780068488947615E-2</c:v>
                </c:pt>
                <c:pt idx="100">
                  <c:v>2.1790065375813631E-2</c:v>
                </c:pt>
                <c:pt idx="101">
                  <c:v>2.1799607858731192E-2</c:v>
                </c:pt>
                <c:pt idx="102">
                  <c:v>2.1808716592425229E-2</c:v>
                </c:pt>
                <c:pt idx="103">
                  <c:v>2.1817411292769536E-2</c:v>
                </c:pt>
                <c:pt idx="104">
                  <c:v>2.182571077946183E-2</c:v>
                </c:pt>
                <c:pt idx="105">
                  <c:v>2.1833633016759019E-2</c:v>
                </c:pt>
                <c:pt idx="106">
                  <c:v>2.1841195152360882E-2</c:v>
                </c:pt>
                <c:pt idx="107">
                  <c:v>2.1848413554526297E-2</c:v>
                </c:pt>
                <c:pt idx="108">
                  <c:v>2.1855303847502373E-2</c:v>
                </c:pt>
                <c:pt idx="109">
                  <c:v>2.1861880945343175E-2</c:v>
                </c:pt>
                <c:pt idx="110">
                  <c:v>2.1868159084191215E-2</c:v>
                </c:pt>
                <c:pt idx="111">
                  <c:v>2.1874151853091613E-2</c:v>
                </c:pt>
                <c:pt idx="112">
                  <c:v>2.1879872223405629E-2</c:v>
                </c:pt>
                <c:pt idx="113">
                  <c:v>2.1885332576887191E-2</c:v>
                </c:pt>
                <c:pt idx="114">
                  <c:v>2.1890544732483228E-2</c:v>
                </c:pt>
                <c:pt idx="115">
                  <c:v>2.189551997191581E-2</c:v>
                </c:pt>
                <c:pt idx="116">
                  <c:v>2.1900269064101457E-2</c:v>
                </c:pt>
                <c:pt idx="117">
                  <c:v>2.1904802288460482E-2</c:v>
                </c:pt>
                <c:pt idx="118">
                  <c:v>2.1909129457166825E-2</c:v>
                </c:pt>
                <c:pt idx="119">
                  <c:v>2.1913259936386514E-2</c:v>
                </c:pt>
                <c:pt idx="120">
                  <c:v>2.1917202666550763E-2</c:v>
                </c:pt>
                <c:pt idx="121">
                  <c:v>2.1920966181707545E-2</c:v>
                </c:pt>
                <c:pt idx="122">
                  <c:v>2.1924558627993567E-2</c:v>
                </c:pt>
                <c:pt idx="123">
                  <c:v>2.1927987781266586E-2</c:v>
                </c:pt>
                <c:pt idx="124">
                  <c:v>2.1931261063936287E-2</c:v>
                </c:pt>
                <c:pt idx="125">
                  <c:v>2.1934385561030091E-2</c:v>
                </c:pt>
                <c:pt idx="126">
                  <c:v>2.1937368035528725E-2</c:v>
                </c:pt>
                <c:pt idx="127">
                  <c:v>2.1940214943004691E-2</c:v>
                </c:pt>
                <c:pt idx="128">
                  <c:v>2.1942932445595389E-2</c:v>
                </c:pt>
                <c:pt idx="129">
                  <c:v>2.1945526425341054E-2</c:v>
                </c:pt>
                <c:pt idx="130">
                  <c:v>2.1948002496916461E-2</c:v>
                </c:pt>
                <c:pt idx="131">
                  <c:v>2.1950366019783896E-2</c:v>
                </c:pt>
                <c:pt idx="132">
                  <c:v>2.1952622109793717E-2</c:v>
                </c:pt>
                <c:pt idx="133">
                  <c:v>2.1954775650257639E-2</c:v>
                </c:pt>
                <c:pt idx="134">
                  <c:v>2.1956831302518656E-2</c:v>
                </c:pt>
                <c:pt idx="135">
                  <c:v>2.1958793516040534E-2</c:v>
                </c:pt>
                <c:pt idx="136">
                  <c:v>2.196066653803869E-2</c:v>
                </c:pt>
                <c:pt idx="137">
                  <c:v>2.1962454422673295E-2</c:v>
                </c:pt>
                <c:pt idx="138">
                  <c:v>2.1964161039824508E-2</c:v>
                </c:pt>
                <c:pt idx="139">
                  <c:v>2.1965790083468849E-2</c:v>
                </c:pt>
                <c:pt idx="140">
                  <c:v>2.1967345079674811E-2</c:v>
                </c:pt>
                <c:pt idx="141">
                  <c:v>2.1968829394235046E-2</c:v>
                </c:pt>
                <c:pt idx="142">
                  <c:v>2.1970246239951634E-2</c:v>
                </c:pt>
                <c:pt idx="143">
                  <c:v>2.1971598683590197E-2</c:v>
                </c:pt>
                <c:pt idx="144">
                  <c:v>2.1972889652517914E-2</c:v>
                </c:pt>
                <c:pt idx="145">
                  <c:v>2.1974121941039825E-2</c:v>
                </c:pt>
                <c:pt idx="146">
                  <c:v>2.1975298216447108E-2</c:v>
                </c:pt>
                <c:pt idx="147">
                  <c:v>2.1976421024790419E-2</c:v>
                </c:pt>
                <c:pt idx="148">
                  <c:v>2.1977492796390854E-2</c:v>
                </c:pt>
                <c:pt idx="149">
                  <c:v>2.1978515851100361E-2</c:v>
                </c:pt>
                <c:pt idx="150">
                  <c:v>2.1979492403323073E-2</c:v>
                </c:pt>
                <c:pt idx="151">
                  <c:v>2.1980424566808387E-2</c:v>
                </c:pt>
                <c:pt idx="152">
                  <c:v>2.1981314359226189E-2</c:v>
                </c:pt>
                <c:pt idx="153">
                  <c:v>2.1982163706534091E-2</c:v>
                </c:pt>
                <c:pt idx="154">
                  <c:v>2.1982974447146177E-2</c:v>
                </c:pt>
                <c:pt idx="155">
                  <c:v>2.1983748335912261E-2</c:v>
                </c:pt>
                <c:pt idx="156">
                  <c:v>2.1984487047916248E-2</c:v>
                </c:pt>
                <c:pt idx="157">
                  <c:v>2.1985192182101872E-2</c:v>
                </c:pt>
                <c:pt idx="158">
                  <c:v>2.1985865264733607E-2</c:v>
                </c:pt>
                <c:pt idx="159">
                  <c:v>2.1986507752700262E-2</c:v>
                </c:pt>
                <c:pt idx="160">
                  <c:v>2.1987121036668431E-2</c:v>
                </c:pt>
                <c:pt idx="161">
                  <c:v>2.1987706444092592E-2</c:v>
                </c:pt>
                <c:pt idx="162">
                  <c:v>2.1988265242088384E-2</c:v>
                </c:pt>
                <c:pt idx="163">
                  <c:v>2.1988798640175274E-2</c:v>
                </c:pt>
                <c:pt idx="164">
                  <c:v>2.1989307792894579E-2</c:v>
                </c:pt>
                <c:pt idx="165">
                  <c:v>2.1989793802308463E-2</c:v>
                </c:pt>
                <c:pt idx="166">
                  <c:v>2.1990257720385351E-2</c:v>
                </c:pt>
                <c:pt idx="167">
                  <c:v>2.1990700551276925E-2</c:v>
                </c:pt>
                <c:pt idx="168">
                  <c:v>2.1991123253491611E-2</c:v>
                </c:pt>
                <c:pt idx="169">
                  <c:v>2.1991526741969265E-2</c:v>
                </c:pt>
                <c:pt idx="170">
                  <c:v>2.1991911890061572E-2</c:v>
                </c:pt>
                <c:pt idx="171">
                  <c:v>2.199227953142241E-2</c:v>
                </c:pt>
                <c:pt idx="172">
                  <c:v>2.1992630461812299E-2</c:v>
                </c:pt>
                <c:pt idx="173">
                  <c:v>2.1992965440820831E-2</c:v>
                </c:pt>
                <c:pt idx="174">
                  <c:v>2.1993285193510792E-2</c:v>
                </c:pt>
                <c:pt idx="175">
                  <c:v>2.1993590411987573E-2</c:v>
                </c:pt>
                <c:pt idx="176">
                  <c:v>2.1993881756897229E-2</c:v>
                </c:pt>
                <c:pt idx="177">
                  <c:v>2.1994159858856447E-2</c:v>
                </c:pt>
                <c:pt idx="178">
                  <c:v>2.1994425319817518E-2</c:v>
                </c:pt>
                <c:pt idx="179">
                  <c:v>2.1994678714371267E-2</c:v>
                </c:pt>
                <c:pt idx="180">
                  <c:v>2.1994920590990754E-2</c:v>
                </c:pt>
                <c:pt idx="181">
                  <c:v>2.1995151473218448E-2</c:v>
                </c:pt>
                <c:pt idx="182">
                  <c:v>2.1995371860799428E-2</c:v>
                </c:pt>
                <c:pt idx="183">
                  <c:v>2.1995582230763089E-2</c:v>
                </c:pt>
                <c:pt idx="184">
                  <c:v>2.1995783038455678E-2</c:v>
                </c:pt>
                <c:pt idx="185">
                  <c:v>2.1995974718525876E-2</c:v>
                </c:pt>
                <c:pt idx="186">
                  <c:v>2.199615768586561E-2</c:v>
                </c:pt>
                <c:pt idx="187">
                  <c:v>2.1996332336508082E-2</c:v>
                </c:pt>
                <c:pt idx="188">
                  <c:v>2.1996499048484986E-2</c:v>
                </c:pt>
                <c:pt idx="189">
                  <c:v>2.1996658182644759E-2</c:v>
                </c:pt>
                <c:pt idx="190">
                  <c:v>2.1996810083433634E-2</c:v>
                </c:pt>
                <c:pt idx="191">
                  <c:v>2.1996955079641195E-2</c:v>
                </c:pt>
                <c:pt idx="192">
                  <c:v>2.199709348511205E-2</c:v>
                </c:pt>
                <c:pt idx="193">
                  <c:v>2.199722559942514E-2</c:v>
                </c:pt>
                <c:pt idx="194">
                  <c:v>2.1997351708542178E-2</c:v>
                </c:pt>
                <c:pt idx="195">
                  <c:v>2.1997472085426625E-2</c:v>
                </c:pt>
                <c:pt idx="196">
                  <c:v>2.1997586990634505E-2</c:v>
                </c:pt>
                <c:pt idx="197">
                  <c:v>2.1997696672878389E-2</c:v>
                </c:pt>
                <c:pt idx="198">
                  <c:v>2.1997801369565737E-2</c:v>
                </c:pt>
                <c:pt idx="199">
                  <c:v>2.1997901307312748E-2</c:v>
                </c:pt>
                <c:pt idx="200">
                  <c:v>2.1997996702434897E-2</c:v>
                </c:pt>
                <c:pt idx="201">
                  <c:v>2.1998087761415128E-2</c:v>
                </c:pt>
                <c:pt idx="202">
                  <c:v>2.1998174681350804E-2</c:v>
                </c:pt>
                <c:pt idx="203">
                  <c:v>2.1998257650380312E-2</c:v>
                </c:pt>
                <c:pt idx="204">
                  <c:v>2.19983368480903E-2</c:v>
                </c:pt>
                <c:pt idx="205">
                  <c:v>2.1998412445904378E-2</c:v>
                </c:pt>
                <c:pt idx="206">
                  <c:v>2.1998484607454179E-2</c:v>
                </c:pt>
                <c:pt idx="207">
                  <c:v>2.1998553488933537E-2</c:v>
                </c:pt>
                <c:pt idx="208">
                  <c:v>2.1998619239436558E-2</c:v>
                </c:pt>
                <c:pt idx="209">
                  <c:v>2.1998682001280349E-2</c:v>
                </c:pt>
                <c:pt idx="210">
                  <c:v>2.199874191031306E-2</c:v>
                </c:pt>
                <c:pt idx="211">
                  <c:v>2.199879909620792E-2</c:v>
                </c:pt>
                <c:pt idx="212">
                  <c:v>2.1998853682743923E-2</c:v>
                </c:pt>
                <c:pt idx="213">
                  <c:v>2.1998905788073744E-2</c:v>
                </c:pt>
                <c:pt idx="214">
                  <c:v>2.1998955524979484E-2</c:v>
                </c:pt>
                <c:pt idx="215">
                  <c:v>2.199900300111678E-2</c:v>
                </c:pt>
                <c:pt idx="216">
                  <c:v>2.1999048319247837E-2</c:v>
                </c:pt>
                <c:pt idx="217">
                  <c:v>2.1999091577463843E-2</c:v>
                </c:pt>
                <c:pt idx="218">
                  <c:v>2.1999132869397305E-2</c:v>
                </c:pt>
                <c:pt idx="219">
                  <c:v>2.19991722844247E-2</c:v>
                </c:pt>
                <c:pt idx="220">
                  <c:v>2.1999209907859942E-2</c:v>
                </c:pt>
                <c:pt idx="221">
                  <c:v>2.1999245821139036E-2</c:v>
                </c:pt>
                <c:pt idx="222">
                  <c:v>2.1999280101996352E-2</c:v>
                </c:pt>
                <c:pt idx="223">
                  <c:v>2.1999312824632883E-2</c:v>
                </c:pt>
                <c:pt idx="224">
                  <c:v>2.1999344059876844E-2</c:v>
                </c:pt>
                <c:pt idx="225">
                  <c:v>2.1999373875336986E-2</c:v>
                </c:pt>
                <c:pt idx="226">
                  <c:v>2.1999402335548941E-2</c:v>
                </c:pt>
                <c:pt idx="227">
                  <c:v>2.1999429502114899E-2</c:v>
                </c:pt>
                <c:pt idx="228">
                  <c:v>2.199945543383695E-2</c:v>
                </c:pt>
                <c:pt idx="229">
                  <c:v>2.1999480186844361E-2</c:v>
                </c:pt>
                <c:pt idx="230">
                  <c:v>2.1999503814715073E-2</c:v>
                </c:pt>
                <c:pt idx="231">
                  <c:v>2.1999526368591663E-2</c:v>
                </c:pt>
                <c:pt idx="232">
                  <c:v>2.1999547897292041E-2</c:v>
                </c:pt>
                <c:pt idx="233">
                  <c:v>2.199956844741513E-2</c:v>
                </c:pt>
                <c:pt idx="234">
                  <c:v>2.1999588063441714E-2</c:v>
                </c:pt>
                <c:pt idx="235">
                  <c:v>2.1999606787830726E-2</c:v>
                </c:pt>
                <c:pt idx="236">
                  <c:v>2.1999624661111147E-2</c:v>
                </c:pt>
                <c:pt idx="237">
                  <c:v>2.1999641721969731E-2</c:v>
                </c:pt>
                <c:pt idx="238">
                  <c:v>2.1999658007334742E-2</c:v>
                </c:pt>
                <c:pt idx="239">
                  <c:v>2.1999673552455891E-2</c:v>
                </c:pt>
                <c:pt idx="240">
                  <c:v>2.1999688390980623E-2</c:v>
                </c:pt>
                <c:pt idx="241">
                  <c:v>2.1999702555026958E-2</c:v>
                </c:pt>
                <c:pt idx="242">
                  <c:v>2.1999716075253004E-2</c:v>
                </c:pt>
                <c:pt idx="243">
                  <c:v>2.1999728980923321E-2</c:v>
                </c:pt>
                <c:pt idx="244">
                  <c:v>2.1999741299972262E-2</c:v>
                </c:pt>
                <c:pt idx="245">
                  <c:v>2.1999753059064431E-2</c:v>
                </c:pt>
                <c:pt idx="246">
                  <c:v>2.1999764283652412E-2</c:v>
                </c:pt>
                <c:pt idx="247">
                  <c:v>2.1999774998031848E-2</c:v>
                </c:pt>
                <c:pt idx="248">
                  <c:v>2.1999785225394038E-2</c:v>
                </c:pt>
                <c:pt idx="249">
                  <c:v>2.1999794987876128E-2</c:v>
                </c:pt>
                <c:pt idx="250">
                  <c:v>2.1999804306609031E-2</c:v>
                </c:pt>
                <c:pt idx="251">
                  <c:v>2.1999813201763165E-2</c:v>
                </c:pt>
                <c:pt idx="252">
                  <c:v>2.1999821692592111E-2</c:v>
                </c:pt>
                <c:pt idx="253">
                  <c:v>2.1999829797474287E-2</c:v>
                </c:pt>
                <c:pt idx="254">
                  <c:v>2.1999837533952727E-2</c:v>
                </c:pt>
                <c:pt idx="255">
                  <c:v>2.1999844918773059E-2</c:v>
                </c:pt>
                <c:pt idx="256">
                  <c:v>2.1999851967919738E-2</c:v>
                </c:pt>
                <c:pt idx="257">
                  <c:v>2.1999858696650658E-2</c:v>
                </c:pt>
                <c:pt idx="258">
                  <c:v>2.1999865119530174E-2</c:v>
                </c:pt>
                <c:pt idx="259">
                  <c:v>2.1999871250460622E-2</c:v>
                </c:pt>
                <c:pt idx="260">
                  <c:v>2.1999877102712413E-2</c:v>
                </c:pt>
                <c:pt idx="261">
                  <c:v>2.1999882688952758E-2</c:v>
                </c:pt>
                <c:pt idx="262">
                  <c:v>2.1999888021273086E-2</c:v>
                </c:pt>
                <c:pt idx="263">
                  <c:v>2.1999893111215217E-2</c:v>
                </c:pt>
                <c:pt idx="264">
                  <c:v>2.1999897969796345E-2</c:v>
                </c:pt>
                <c:pt idx="265">
                  <c:v>2.1999902607532876E-2</c:v>
                </c:pt>
                <c:pt idx="266">
                  <c:v>2.1999907034463199E-2</c:v>
                </c:pt>
                <c:pt idx="267">
                  <c:v>2.1999911260169418E-2</c:v>
                </c:pt>
                <c:pt idx="268">
                  <c:v>2.1999915293798081E-2</c:v>
                </c:pt>
                <c:pt idx="269">
                  <c:v>2.1999919144079987E-2</c:v>
                </c:pt>
                <c:pt idx="270">
                  <c:v>2.199992281934908E-2</c:v>
                </c:pt>
                <c:pt idx="271">
                  <c:v>2.1999926327560485E-2</c:v>
                </c:pt>
                <c:pt idx="272">
                  <c:v>2.1999929676307737E-2</c:v>
                </c:pt>
                <c:pt idx="273">
                  <c:v>2.1999932872839204E-2</c:v>
                </c:pt>
                <c:pt idx="274">
                  <c:v>2.1999935924073784E-2</c:v>
                </c:pt>
                <c:pt idx="275">
                  <c:v>2.1999938836615884E-2</c:v>
                </c:pt>
                <c:pt idx="276">
                  <c:v>2.1999941616769707E-2</c:v>
                </c:pt>
                <c:pt idx="277">
                  <c:v>2.1999944270552903E-2</c:v>
                </c:pt>
                <c:pt idx="278">
                  <c:v>2.1999946803709591E-2</c:v>
                </c:pt>
                <c:pt idx="279">
                  <c:v>2.1999949221722791E-2</c:v>
                </c:pt>
                <c:pt idx="280">
                  <c:v>2.1999951529826301E-2</c:v>
                </c:pt>
                <c:pt idx="281">
                  <c:v>2.1999953733016015E-2</c:v>
                </c:pt>
                <c:pt idx="282">
                  <c:v>2.1999955836060743E-2</c:v>
                </c:pt>
                <c:pt idx="283">
                  <c:v>2.1999957843512528E-2</c:v>
                </c:pt>
                <c:pt idx="284">
                  <c:v>2.1999959759716504E-2</c:v>
                </c:pt>
                <c:pt idx="285">
                  <c:v>2.19999615888203E-2</c:v>
                </c:pt>
                <c:pt idx="286">
                  <c:v>2.1999963334783015E-2</c:v>
                </c:pt>
                <c:pt idx="287">
                  <c:v>2.1999965001383785E-2</c:v>
                </c:pt>
                <c:pt idx="288">
                  <c:v>2.1999966592229976E-2</c:v>
                </c:pt>
                <c:pt idx="289">
                  <c:v>2.1999968110764979E-2</c:v>
                </c:pt>
                <c:pt idx="290">
                  <c:v>2.199996956027566E-2</c:v>
                </c:pt>
                <c:pt idx="291">
                  <c:v>2.1999970943899494E-2</c:v>
                </c:pt>
                <c:pt idx="292">
                  <c:v>2.1999972264631334E-2</c:v>
                </c:pt>
                <c:pt idx="293">
                  <c:v>2.1999973525329911E-2</c:v>
                </c:pt>
                <c:pt idx="294">
                  <c:v>2.1999974728724007E-2</c:v>
                </c:pt>
                <c:pt idx="295">
                  <c:v>2.1999975877418369E-2</c:v>
                </c:pt>
                <c:pt idx="296">
                  <c:v>2.1999976973899351E-2</c:v>
                </c:pt>
                <c:pt idx="297">
                  <c:v>2.1999978020540288E-2</c:v>
                </c:pt>
                <c:pt idx="298">
                  <c:v>2.1999979019606639E-2</c:v>
                </c:pt>
                <c:pt idx="299">
                  <c:v>2.1999979973260881E-2</c:v>
                </c:pt>
                <c:pt idx="300">
                  <c:v>2.1999980883567204E-2</c:v>
                </c:pt>
                <c:pt idx="301">
                  <c:v>2.1999981752495967E-2</c:v>
                </c:pt>
                <c:pt idx="302">
                  <c:v>2.1999982581927969E-2</c:v>
                </c:pt>
                <c:pt idx="303">
                  <c:v>2.1999983373658515E-2</c:v>
                </c:pt>
                <c:pt idx="304">
                  <c:v>2.1999984129401309E-2</c:v>
                </c:pt>
                <c:pt idx="305">
                  <c:v>2.1999984850792159E-2</c:v>
                </c:pt>
                <c:pt idx="306">
                  <c:v>2.1999985539392516E-2</c:v>
                </c:pt>
                <c:pt idx="307">
                  <c:v>2.1999986196692856E-2</c:v>
                </c:pt>
                <c:pt idx="308">
                  <c:v>2.1999986824115907E-2</c:v>
                </c:pt>
                <c:pt idx="309">
                  <c:v>2.1999987423019729E-2</c:v>
                </c:pt>
                <c:pt idx="310">
                  <c:v>2.199998799470065E-2</c:v>
                </c:pt>
                <c:pt idx="311">
                  <c:v>2.1999988540396077E-2</c:v>
                </c:pt>
                <c:pt idx="312">
                  <c:v>2.1999989061287164E-2</c:v>
                </c:pt>
                <c:pt idx="313">
                  <c:v>2.1999989558501385E-2</c:v>
                </c:pt>
                <c:pt idx="314">
                  <c:v>2.1999990033114959E-2</c:v>
                </c:pt>
                <c:pt idx="315">
                  <c:v>2.199999048615519E-2</c:v>
                </c:pt>
                <c:pt idx="316">
                  <c:v>2.1999990918602681E-2</c:v>
                </c:pt>
                <c:pt idx="317">
                  <c:v>2.1999991331393468E-2</c:v>
                </c:pt>
                <c:pt idx="318">
                  <c:v>2.1999991725421039E-2</c:v>
                </c:pt>
                <c:pt idx="319">
                  <c:v>2.1999992101538263E-2</c:v>
                </c:pt>
                <c:pt idx="320">
                  <c:v>2.199999246055925E-2</c:v>
                </c:pt>
                <c:pt idx="321">
                  <c:v>2.1999992803261103E-2</c:v>
                </c:pt>
                <c:pt idx="322">
                  <c:v>2.1999993130385597E-2</c:v>
                </c:pt>
                <c:pt idx="323">
                  <c:v>2.1999993442640798E-2</c:v>
                </c:pt>
                <c:pt idx="324">
                  <c:v>2.1999993740702582E-2</c:v>
                </c:pt>
                <c:pt idx="325">
                  <c:v>2.1999994025216102E-2</c:v>
                </c:pt>
                <c:pt idx="326">
                  <c:v>2.1999994296797189E-2</c:v>
                </c:pt>
                <c:pt idx="327">
                  <c:v>2.1999994556033679E-2</c:v>
                </c:pt>
                <c:pt idx="328">
                  <c:v>2.1999994803486696E-2</c:v>
                </c:pt>
                <c:pt idx="329">
                  <c:v>2.1999995039691845E-2</c:v>
                </c:pt>
                <c:pt idx="330">
                  <c:v>2.1999995265160398E-2</c:v>
                </c:pt>
                <c:pt idx="331">
                  <c:v>2.1999995480380379E-2</c:v>
                </c:pt>
                <c:pt idx="332">
                  <c:v>2.1999995685817633E-2</c:v>
                </c:pt>
                <c:pt idx="333">
                  <c:v>2.1999995881916833E-2</c:v>
                </c:pt>
                <c:pt idx="334">
                  <c:v>2.1999996069102429E-2</c:v>
                </c:pt>
                <c:pt idx="335">
                  <c:v>2.1999996247779593E-2</c:v>
                </c:pt>
                <c:pt idx="336">
                  <c:v>2.1999996418335065E-2</c:v>
                </c:pt>
                <c:pt idx="337">
                  <c:v>2.1999996581138017E-2</c:v>
                </c:pt>
                <c:pt idx="338">
                  <c:v>2.1999996736540836E-2</c:v>
                </c:pt>
                <c:pt idx="339">
                  <c:v>2.1999996884879889E-2</c:v>
                </c:pt>
                <c:pt idx="340">
                  <c:v>2.1999997026476259E-2</c:v>
                </c:pt>
                <c:pt idx="341">
                  <c:v>2.199999716163643E-2</c:v>
                </c:pt>
                <c:pt idx="342">
                  <c:v>2.1999997290652957E-2</c:v>
                </c:pt>
                <c:pt idx="343">
                  <c:v>2.1999997413805095E-2</c:v>
                </c:pt>
                <c:pt idx="344">
                  <c:v>2.1999997531359408E-2</c:v>
                </c:pt>
                <c:pt idx="345">
                  <c:v>2.1999997643570343E-2</c:v>
                </c:pt>
                <c:pt idx="346">
                  <c:v>2.1999997750680782E-2</c:v>
                </c:pt>
                <c:pt idx="347">
                  <c:v>2.1999997852922563E-2</c:v>
                </c:pt>
                <c:pt idx="348">
                  <c:v>2.1999997950516992E-2</c:v>
                </c:pt>
                <c:pt idx="349">
                  <c:v>2.199999804367531E-2</c:v>
                </c:pt>
                <c:pt idx="350">
                  <c:v>2.1999998132599161E-2</c:v>
                </c:pt>
                <c:pt idx="351">
                  <c:v>2.1999998217481016E-2</c:v>
                </c:pt>
                <c:pt idx="352">
                  <c:v>2.1999998298504606E-2</c:v>
                </c:pt>
                <c:pt idx="353">
                  <c:v>2.1999998375845306E-2</c:v>
                </c:pt>
                <c:pt idx="354">
                  <c:v>2.1999998449670519E-2</c:v>
                </c:pt>
                <c:pt idx="355">
                  <c:v>2.1999998520140042E-2</c:v>
                </c:pt>
                <c:pt idx="356">
                  <c:v>2.1999998587406405E-2</c:v>
                </c:pt>
                <c:pt idx="357">
                  <c:v>2.1999998651615206E-2</c:v>
                </c:pt>
                <c:pt idx="358">
                  <c:v>2.1999998712905425E-2</c:v>
                </c:pt>
                <c:pt idx="359">
                  <c:v>2.1999998771409724E-2</c:v>
                </c:pt>
                <c:pt idx="360">
                  <c:v>2.1999998827254737E-2</c:v>
                </c:pt>
                <c:pt idx="361">
                  <c:v>2.1999998880561339E-2</c:v>
                </c:pt>
                <c:pt idx="362">
                  <c:v>2.1999998931444914E-2</c:v>
                </c:pt>
                <c:pt idx="363">
                  <c:v>2.19999989800156E-2</c:v>
                </c:pt>
                <c:pt idx="364">
                  <c:v>2.1999999026378527E-2</c:v>
                </c:pt>
                <c:pt idx="365">
                  <c:v>2.199999907063405E-2</c:v>
                </c:pt>
                <c:pt idx="366">
                  <c:v>2.1999999112877956E-2</c:v>
                </c:pt>
                <c:pt idx="367">
                  <c:v>2.1999999153201687E-2</c:v>
                </c:pt>
                <c:pt idx="368">
                  <c:v>2.1999999191692519E-2</c:v>
                </c:pt>
                <c:pt idx="369">
                  <c:v>2.1999999228433768E-2</c:v>
                </c:pt>
                <c:pt idx="370">
                  <c:v>2.199999926350496E-2</c:v>
                </c:pt>
                <c:pt idx="371">
                  <c:v>2.1999999296982008E-2</c:v>
                </c:pt>
                <c:pt idx="372">
                  <c:v>2.199999932893737E-2</c:v>
                </c:pt>
                <c:pt idx="373">
                  <c:v>2.1999999359440216E-2</c:v>
                </c:pt>
                <c:pt idx="374">
                  <c:v>2.1999999388556572E-2</c:v>
                </c:pt>
                <c:pt idx="375">
                  <c:v>2.1999999416349454E-2</c:v>
                </c:pt>
                <c:pt idx="376">
                  <c:v>2.1999999442879024E-2</c:v>
                </c:pt>
                <c:pt idx="377">
                  <c:v>2.1999999468202705E-2</c:v>
                </c:pt>
                <c:pt idx="378">
                  <c:v>2.199999949237531E-2</c:v>
                </c:pt>
                <c:pt idx="379">
                  <c:v>2.1999999515449158E-2</c:v>
                </c:pt>
                <c:pt idx="380">
                  <c:v>2.1999999537474196E-2</c:v>
                </c:pt>
                <c:pt idx="381">
                  <c:v>2.1999999558498098E-2</c:v>
                </c:pt>
                <c:pt idx="382">
                  <c:v>2.1999999578566368E-2</c:v>
                </c:pt>
                <c:pt idx="383">
                  <c:v>2.199999959772244E-2</c:v>
                </c:pt>
                <c:pt idx="384">
                  <c:v>2.1999999616007786E-2</c:v>
                </c:pt>
                <c:pt idx="385">
                  <c:v>2.1999999633461977E-2</c:v>
                </c:pt>
                <c:pt idx="386">
                  <c:v>2.1999999650122795E-2</c:v>
                </c:pt>
                <c:pt idx="387">
                  <c:v>2.1999999666026306E-2</c:v>
                </c:pt>
                <c:pt idx="388">
                  <c:v>2.199999968120693E-2</c:v>
                </c:pt>
                <c:pt idx="389">
                  <c:v>2.1999999695697523E-2</c:v>
                </c:pt>
                <c:pt idx="390">
                  <c:v>2.1999999709529455E-2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F7-406C-96BE-1D60D3383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544863"/>
        <c:axId val="751535711"/>
      </c:scatterChart>
      <c:valAx>
        <c:axId val="751544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in 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1535711"/>
        <c:crosses val="autoZero"/>
        <c:crossBetween val="midCat"/>
      </c:valAx>
      <c:valAx>
        <c:axId val="751535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Ladung</a:t>
                </a:r>
                <a:r>
                  <a:rPr lang="de-DE" baseline="0"/>
                  <a:t> in C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15448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Spannungen Modell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Tabelle1!$C$9</c:f>
              <c:strCache>
                <c:ptCount val="1"/>
                <c:pt idx="0">
                  <c:v>Spannung UC in V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Tabelle1!$A$10:$A$400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Tabelle1!$C$10:$C$400</c:f>
              <c:numCache>
                <c:formatCode>General</c:formatCode>
                <c:ptCount val="391"/>
                <c:pt idx="0">
                  <c:v>0</c:v>
                </c:pt>
                <c:pt idx="1">
                  <c:v>0.21276595744680851</c:v>
                </c:pt>
                <c:pt idx="2">
                  <c:v>0.4210049796287913</c:v>
                </c:pt>
                <c:pt idx="3">
                  <c:v>0.62481338431754041</c:v>
                </c:pt>
                <c:pt idx="4">
                  <c:v>0.82428543997035875</c:v>
                </c:pt>
                <c:pt idx="5">
                  <c:v>1.0195134093326914</c:v>
                </c:pt>
                <c:pt idx="6">
                  <c:v>1.2105875921128471</c:v>
                </c:pt>
                <c:pt idx="7">
                  <c:v>1.3975963667487439</c:v>
                </c:pt>
                <c:pt idx="8">
                  <c:v>1.5806262312860049</c:v>
                </c:pt>
                <c:pt idx="9">
                  <c:v>1.7597618433863025</c:v>
                </c:pt>
                <c:pt idx="10">
                  <c:v>1.9350860594844663</c:v>
                </c:pt>
                <c:pt idx="11">
                  <c:v>2.1066799731124561</c:v>
                </c:pt>
                <c:pt idx="12">
                  <c:v>2.274622952407936</c:v>
                </c:pt>
                <c:pt idx="13">
                  <c:v>2.438992676824788</c:v>
                </c:pt>
                <c:pt idx="14">
                  <c:v>2.5998651730625588</c:v>
                </c:pt>
                <c:pt idx="15">
                  <c:v>2.7573148502314404</c:v>
                </c:pt>
                <c:pt idx="16">
                  <c:v>2.9114145342690696</c:v>
                </c:pt>
                <c:pt idx="17">
                  <c:v>3.0622355016250467</c:v>
                </c:pt>
                <c:pt idx="18">
                  <c:v>3.2098475122287691</c:v>
                </c:pt>
                <c:pt idx="19">
                  <c:v>3.3543188417558167</c:v>
                </c:pt>
                <c:pt idx="20">
                  <c:v>3.4957163132078204</c:v>
                </c:pt>
                <c:pt idx="21">
                  <c:v>3.6341053278204196</c:v>
                </c:pt>
                <c:pt idx="22">
                  <c:v>3.7695498953136024</c:v>
                </c:pt>
                <c:pt idx="23">
                  <c:v>3.9021126634984191</c:v>
                </c:pt>
                <c:pt idx="24">
                  <c:v>4.0318549472537724</c:v>
                </c:pt>
                <c:pt idx="25">
                  <c:v>4.1588367568866706</c:v>
                </c:pt>
                <c:pt idx="26">
                  <c:v>4.2831168258890822</c:v>
                </c:pt>
                <c:pt idx="27">
                  <c:v>4.4047526381042079</c:v>
                </c:pt>
                <c:pt idx="28">
                  <c:v>4.523800454314757</c:v>
                </c:pt>
                <c:pt idx="29">
                  <c:v>4.6403153382655065</c:v>
                </c:pt>
                <c:pt idx="30">
                  <c:v>4.7543511821321971</c:v>
                </c:pt>
                <c:pt idx="31">
                  <c:v>4.865960731448534</c:v>
                </c:pt>
                <c:pt idx="32">
                  <c:v>4.97519560950282</c:v>
                </c:pt>
                <c:pt idx="33">
                  <c:v>5.0821063412155256</c:v>
                </c:pt>
                <c:pt idx="34">
                  <c:v>5.1867423765088132</c:v>
                </c:pt>
                <c:pt idx="35">
                  <c:v>5.2891521131788384</c:v>
                </c:pt>
                <c:pt idx="36">
                  <c:v>5.3893829192814158</c:v>
                </c:pt>
                <c:pt idx="37">
                  <c:v>5.4874811550413858</c:v>
                </c:pt>
                <c:pt idx="38">
                  <c:v>5.5834921942958244</c:v>
                </c:pt>
                <c:pt idx="39">
                  <c:v>5.67746044548102</c:v>
                </c:pt>
                <c:pt idx="40">
                  <c:v>5.7694293721729135</c:v>
                </c:pt>
                <c:pt idx="41">
                  <c:v>5.8594415131905109</c:v>
                </c:pt>
                <c:pt idx="42">
                  <c:v>5.9475385022715637</c:v>
                </c:pt>
                <c:pt idx="43">
                  <c:v>6.0337610873296157</c:v>
                </c:pt>
                <c:pt idx="44">
                  <c:v>6.1181491493013258</c:v>
                </c:pt>
                <c:pt idx="45">
                  <c:v>6.2007417205927871</c:v>
                </c:pt>
                <c:pt idx="46">
                  <c:v>6.281577003133366</c:v>
                </c:pt>
                <c:pt idx="47">
                  <c:v>6.3606923860454225</c:v>
                </c:pt>
                <c:pt idx="48">
                  <c:v>6.4381244629380729</c:v>
                </c:pt>
                <c:pt idx="49">
                  <c:v>6.5139090488330078</c:v>
                </c:pt>
                <c:pt idx="50">
                  <c:v>6.5880811967301778</c:v>
                </c:pt>
                <c:pt idx="51">
                  <c:v>6.6606752138210243</c:v>
                </c:pt>
                <c:pt idx="52">
                  <c:v>6.7317246773567474</c:v>
                </c:pt>
                <c:pt idx="53">
                  <c:v>6.8012624501789443</c:v>
                </c:pt>
                <c:pt idx="54">
                  <c:v>6.869320695919817</c:v>
                </c:pt>
                <c:pt idx="55">
                  <c:v>6.9359308938789708</c:v>
                </c:pt>
                <c:pt idx="56">
                  <c:v>7.0011238535836728</c:v>
                </c:pt>
                <c:pt idx="57">
                  <c:v>7.0649297290393402</c:v>
                </c:pt>
                <c:pt idx="58">
                  <c:v>7.127378032676801</c:v>
                </c:pt>
                <c:pt idx="59">
                  <c:v>7.1884976490028265</c:v>
                </c:pt>
                <c:pt idx="60">
                  <c:v>7.248316847960214</c:v>
                </c:pt>
                <c:pt idx="61">
                  <c:v>7.3068632980036137</c:v>
                </c:pt>
                <c:pt idx="62">
                  <c:v>7.3641640788971543</c:v>
                </c:pt>
                <c:pt idx="63">
                  <c:v>7.4202456942397674</c:v>
                </c:pt>
                <c:pt idx="64">
                  <c:v>7.4751340837240265</c:v>
                </c:pt>
                <c:pt idx="65">
                  <c:v>7.5288546351341541</c:v>
                </c:pt>
                <c:pt idx="66">
                  <c:v>7.5814321960887465</c:v>
                </c:pt>
                <c:pt idx="67">
                  <c:v>7.6328910855336662</c:v>
                </c:pt>
                <c:pt idx="68">
                  <c:v>7.6832551049903968</c:v>
                </c:pt>
                <c:pt idx="69">
                  <c:v>7.7325475495650693</c:v>
                </c:pt>
                <c:pt idx="70">
                  <c:v>7.7807912187232597</c:v>
                </c:pt>
                <c:pt idx="71">
                  <c:v>7.828008426835531</c:v>
                </c:pt>
                <c:pt idx="72">
                  <c:v>7.8742210134986044</c:v>
                </c:pt>
                <c:pt idx="73">
                  <c:v>7.9194503536369316</c:v>
                </c:pt>
                <c:pt idx="74">
                  <c:v>7.9637173673893376</c:v>
                </c:pt>
                <c:pt idx="75">
                  <c:v>8.0070425297853092</c:v>
                </c:pt>
                <c:pt idx="76">
                  <c:v>8.0494458802154085</c:v>
                </c:pt>
                <c:pt idx="77">
                  <c:v>8.0909470317001873</c:v>
                </c:pt>
                <c:pt idx="78">
                  <c:v>8.1315651799618855</c:v>
                </c:pt>
                <c:pt idx="79">
                  <c:v>8.1713191123031219</c:v>
                </c:pt>
                <c:pt idx="80">
                  <c:v>8.2102272162966727</c:v>
                </c:pt>
                <c:pt idx="81">
                  <c:v>8.2483074882903598</c:v>
                </c:pt>
                <c:pt idx="82">
                  <c:v>8.2855775417309889</c:v>
                </c:pt>
                <c:pt idx="83">
                  <c:v>8.3220546153111812</c:v>
                </c:pt>
                <c:pt idx="84">
                  <c:v>8.3577555809428574</c:v>
                </c:pt>
                <c:pt idx="85">
                  <c:v>8.3926969515610939</c:v>
                </c:pt>
                <c:pt idx="86">
                  <c:v>8.4268948887619217</c:v>
                </c:pt>
                <c:pt idx="87">
                  <c:v>8.4603652102776259</c:v>
                </c:pt>
                <c:pt idx="88">
                  <c:v>8.4931233972929956</c:v>
                </c:pt>
                <c:pt idx="89">
                  <c:v>8.5251846016059112</c:v>
                </c:pt>
                <c:pt idx="90">
                  <c:v>8.5565636526355728</c:v>
                </c:pt>
                <c:pt idx="91">
                  <c:v>8.5872750642816236</c:v>
                </c:pt>
                <c:pt idx="92">
                  <c:v>8.6173330416373357</c:v>
                </c:pt>
                <c:pt idx="93">
                  <c:v>8.6467514875599445</c:v>
                </c:pt>
                <c:pt idx="94">
                  <c:v>8.6755440091012233</c:v>
                </c:pt>
                <c:pt idx="95">
                  <c:v>8.7037239238011974</c:v>
                </c:pt>
                <c:pt idx="96">
                  <c:v>8.7313042658479798</c:v>
                </c:pt>
                <c:pt idx="97">
                  <c:v>8.7582977921065321</c:v>
                </c:pt>
                <c:pt idx="98">
                  <c:v>8.7847169880191593</c:v>
                </c:pt>
                <c:pt idx="99">
                  <c:v>8.8105740733804527</c:v>
                </c:pt>
                <c:pt idx="100">
                  <c:v>8.8358810079893804</c:v>
                </c:pt>
                <c:pt idx="101">
                  <c:v>8.8606494971810967</c:v>
                </c:pt>
                <c:pt idx="102">
                  <c:v>8.8848909972410741</c:v>
                </c:pt>
                <c:pt idx="103">
                  <c:v>8.9086167207040283</c:v>
                </c:pt>
                <c:pt idx="104">
                  <c:v>8.9318376415401133</c:v>
                </c:pt>
                <c:pt idx="105">
                  <c:v>8.9545645002307488</c:v>
                </c:pt>
                <c:pt idx="106">
                  <c:v>8.9768078087364778</c:v>
                </c:pt>
                <c:pt idx="107">
                  <c:v>8.9985778553591054</c:v>
                </c:pt>
                <c:pt idx="108">
                  <c:v>9.0198847095004009</c:v>
                </c:pt>
                <c:pt idx="109">
                  <c:v>9.0407382263195419</c:v>
                </c:pt>
                <c:pt idx="110">
                  <c:v>9.0611480512914664</c:v>
                </c:pt>
                <c:pt idx="111">
                  <c:v>9.0811236246682441</c:v>
                </c:pt>
                <c:pt idx="112">
                  <c:v>9.1006741858455147</c:v>
                </c:pt>
                <c:pt idx="113">
                  <c:v>9.1198087776360364</c:v>
                </c:pt>
                <c:pt idx="114">
                  <c:v>9.138536250452292</c:v>
                </c:pt>
                <c:pt idx="115">
                  <c:v>9.1568652664001142</c:v>
                </c:pt>
                <c:pt idx="116">
                  <c:v>9.1748043032852173</c:v>
                </c:pt>
                <c:pt idx="117">
                  <c:v>9.1923616585344696</c:v>
                </c:pt>
                <c:pt idx="118">
                  <c:v>9.2095454530337371</c:v>
                </c:pt>
                <c:pt idx="119">
                  <c:v>9.2263636348840823</c:v>
                </c:pt>
                <c:pt idx="120">
                  <c:v>9.2428239830780381</c:v>
                </c:pt>
                <c:pt idx="121">
                  <c:v>9.2589341110976555</c:v>
                </c:pt>
                <c:pt idx="122">
                  <c:v>9.2747014704360016</c:v>
                </c:pt>
                <c:pt idx="123">
                  <c:v>9.2901333540437463</c:v>
                </c:pt>
                <c:pt idx="124">
                  <c:v>9.3052368997023898</c:v>
                </c:pt>
                <c:pt idx="125">
                  <c:v>9.3200190933257439</c:v>
                </c:pt>
                <c:pt idx="126">
                  <c:v>9.334486772191152</c:v>
                </c:pt>
                <c:pt idx="127">
                  <c:v>9.348646628101978</c:v>
                </c:pt>
                <c:pt idx="128">
                  <c:v>9.3625052104827891</c:v>
                </c:pt>
                <c:pt idx="129">
                  <c:v>9.376068929408687</c:v>
                </c:pt>
                <c:pt idx="130">
                  <c:v>9.3893440585702042</c:v>
                </c:pt>
                <c:pt idx="131">
                  <c:v>9.4023367381750926</c:v>
                </c:pt>
                <c:pt idx="132">
                  <c:v>9.41505297778839</c:v>
                </c:pt>
                <c:pt idx="133">
                  <c:v>9.4274986591120413</c:v>
                </c:pt>
                <c:pt idx="134">
                  <c:v>9.439679538705402</c:v>
                </c:pt>
                <c:pt idx="135">
                  <c:v>9.4516012506478404</c:v>
                </c:pt>
                <c:pt idx="136">
                  <c:v>9.4632693091446942</c:v>
                </c:pt>
                <c:pt idx="137">
                  <c:v>9.4746891110777867</c:v>
                </c:pt>
                <c:pt idx="138">
                  <c:v>9.4858659385016626</c:v>
                </c:pt>
                <c:pt idx="139">
                  <c:v>9.4968049610867347</c:v>
                </c:pt>
                <c:pt idx="140">
                  <c:v>9.5075112385104212</c:v>
                </c:pt>
                <c:pt idx="141">
                  <c:v>9.5179897227974344</c:v>
                </c:pt>
                <c:pt idx="142">
                  <c:v>9.5282452606102535</c:v>
                </c:pt>
                <c:pt idx="143">
                  <c:v>9.5382825954908874</c:v>
                </c:pt>
                <c:pt idx="144">
                  <c:v>9.5481063700549118</c:v>
                </c:pt>
                <c:pt idx="145">
                  <c:v>9.5577211281388497</c:v>
                </c:pt>
                <c:pt idx="146">
                  <c:v>9.5671313169018539</c:v>
                </c:pt>
                <c:pt idx="147">
                  <c:v>9.5763412888826647</c:v>
                </c:pt>
                <c:pt idx="148">
                  <c:v>9.5853553040128219</c:v>
                </c:pt>
                <c:pt idx="149">
                  <c:v>9.5941775315870164</c:v>
                </c:pt>
                <c:pt idx="150">
                  <c:v>9.602812052191549</c:v>
                </c:pt>
                <c:pt idx="151">
                  <c:v>9.6112628595917293</c:v>
                </c:pt>
                <c:pt idx="152">
                  <c:v>9.6195338625791393</c:v>
                </c:pt>
                <c:pt idx="153">
                  <c:v>9.6276288867795827</c:v>
                </c:pt>
                <c:pt idx="154">
                  <c:v>9.6355516764225708</c:v>
                </c:pt>
                <c:pt idx="155">
                  <c:v>9.643305896073155</c:v>
                </c:pt>
                <c:pt idx="156">
                  <c:v>9.6508951323269176</c:v>
                </c:pt>
                <c:pt idx="157">
                  <c:v>9.6583228954688973</c:v>
                </c:pt>
                <c:pt idx="158">
                  <c:v>9.6655926210972183</c:v>
                </c:pt>
                <c:pt idx="159">
                  <c:v>9.6727076717121712</c:v>
                </c:pt>
                <c:pt idx="160">
                  <c:v>9.6796713382714881</c:v>
                </c:pt>
                <c:pt idx="161">
                  <c:v>9.6864868417125205</c:v>
                </c:pt>
                <c:pt idx="162">
                  <c:v>9.6931573344420414</c:v>
                </c:pt>
                <c:pt idx="163">
                  <c:v>9.6996859017943375</c:v>
                </c:pt>
                <c:pt idx="164">
                  <c:v>9.7060755634582883</c:v>
                </c:pt>
                <c:pt idx="165">
                  <c:v>9.7123292748740688</c:v>
                </c:pt>
                <c:pt idx="166">
                  <c:v>9.7184499286001529</c:v>
                </c:pt>
                <c:pt idx="167">
                  <c:v>9.7244403556512129</c:v>
                </c:pt>
                <c:pt idx="168">
                  <c:v>9.7303033268075705</c:v>
                </c:pt>
                <c:pt idx="169">
                  <c:v>9.7360415538967704</c:v>
                </c:pt>
                <c:pt idx="170">
                  <c:v>9.7416576910479034</c:v>
                </c:pt>
                <c:pt idx="171">
                  <c:v>9.747154335919225</c:v>
                </c:pt>
                <c:pt idx="172">
                  <c:v>9.7525340308996675</c:v>
                </c:pt>
                <c:pt idx="173">
                  <c:v>9.7577992642847811</c:v>
                </c:pt>
                <c:pt idx="174">
                  <c:v>9.7629524714276581</c:v>
                </c:pt>
                <c:pt idx="175">
                  <c:v>9.7679960358653677</c:v>
                </c:pt>
                <c:pt idx="176">
                  <c:v>9.7729322904214246</c:v>
                </c:pt>
                <c:pt idx="177">
                  <c:v>9.7777635182847984</c:v>
                </c:pt>
                <c:pt idx="178">
                  <c:v>9.7824919540659714</c:v>
                </c:pt>
                <c:pt idx="179">
                  <c:v>9.7871197848305247</c:v>
                </c:pt>
                <c:pt idx="180">
                  <c:v>9.7916491511107271</c:v>
                </c:pt>
                <c:pt idx="181">
                  <c:v>9.7960821478956053</c:v>
                </c:pt>
                <c:pt idx="182">
                  <c:v>9.8004208255999536</c:v>
                </c:pt>
                <c:pt idx="183">
                  <c:v>9.8046671910127223</c:v>
                </c:pt>
                <c:pt idx="184">
                  <c:v>9.8088232082252169</c:v>
                </c:pt>
                <c:pt idx="185">
                  <c:v>9.8128907995395735</c:v>
                </c:pt>
                <c:pt idx="186">
                  <c:v>9.8168718463578823</c:v>
                </c:pt>
                <c:pt idx="187">
                  <c:v>9.8207681900523944</c:v>
                </c:pt>
                <c:pt idx="188">
                  <c:v>9.8245816328172388</c:v>
                </c:pt>
                <c:pt idx="189">
                  <c:v>9.828313938501978</c:v>
                </c:pt>
                <c:pt idx="190">
                  <c:v>9.831966833427467</c:v>
                </c:pt>
                <c:pt idx="191">
                  <c:v>9.8355420071843298</c:v>
                </c:pt>
                <c:pt idx="192">
                  <c:v>9.8390411134144511</c:v>
                </c:pt>
                <c:pt idx="193">
                  <c:v>9.8424657705758456</c:v>
                </c:pt>
                <c:pt idx="194">
                  <c:v>9.8458175626912539</c:v>
                </c:pt>
                <c:pt idx="195">
                  <c:v>9.8490980400808006</c:v>
                </c:pt>
                <c:pt idx="196">
                  <c:v>9.8523087200790815</c:v>
                </c:pt>
                <c:pt idx="197">
                  <c:v>9.8554510877369736</c:v>
                </c:pt>
                <c:pt idx="198">
                  <c:v>9.8585265965085274</c:v>
                </c:pt>
                <c:pt idx="199">
                  <c:v>9.8615366689232413</c:v>
                </c:pt>
                <c:pt idx="200">
                  <c:v>9.8644826972440232</c:v>
                </c:pt>
                <c:pt idx="201">
                  <c:v>9.8673660441111721</c:v>
                </c:pt>
                <c:pt idx="202">
                  <c:v>9.8701880431726359</c:v>
                </c:pt>
                <c:pt idx="203">
                  <c:v>9.8729499997008769</c:v>
                </c:pt>
                <c:pt idx="204">
                  <c:v>9.875653191196605</c:v>
                </c:pt>
                <c:pt idx="205">
                  <c:v>9.8782988679796553</c:v>
                </c:pt>
                <c:pt idx="206">
                  <c:v>9.8808882537673224</c:v>
                </c:pt>
                <c:pt idx="207">
                  <c:v>9.8834225462403591</c:v>
                </c:pt>
                <c:pt idx="208">
                  <c:v>9.8859029175969475</c:v>
                </c:pt>
                <c:pt idx="209">
                  <c:v>9.8883305150948839</c:v>
                </c:pt>
                <c:pt idx="210">
                  <c:v>9.8907064615822264</c:v>
                </c:pt>
                <c:pt idx="211">
                  <c:v>9.8930318560166466</c:v>
                </c:pt>
                <c:pt idx="212">
                  <c:v>9.8953077739737392</c:v>
                </c:pt>
                <c:pt idx="213">
                  <c:v>9.8975352681445106</c:v>
                </c:pt>
                <c:pt idx="214">
                  <c:v>9.899715368822287</c:v>
                </c:pt>
                <c:pt idx="215">
                  <c:v>9.9018490843792595</c:v>
                </c:pt>
                <c:pt idx="216">
                  <c:v>9.9039374017328914</c:v>
                </c:pt>
                <c:pt idx="217">
                  <c:v>9.9059812868024046</c:v>
                </c:pt>
                <c:pt idx="218">
                  <c:v>9.907981684955546</c:v>
                </c:pt>
                <c:pt idx="219">
                  <c:v>9.9099395214458514</c:v>
                </c:pt>
                <c:pt idx="220">
                  <c:v>9.9118557018406204</c:v>
                </c:pt>
                <c:pt idx="221">
                  <c:v>9.9137311124397556</c:v>
                </c:pt>
                <c:pt idx="222">
                  <c:v>9.915566620685718</c:v>
                </c:pt>
                <c:pt idx="223">
                  <c:v>9.9173630755647473</c:v>
                </c:pt>
                <c:pt idx="224">
                  <c:v>9.9191213079995393</c:v>
                </c:pt>
                <c:pt idx="225">
                  <c:v>9.9208421312335933</c:v>
                </c:pt>
                <c:pt idx="226">
                  <c:v>9.9225263412073446</c:v>
                </c:pt>
                <c:pt idx="227">
                  <c:v>9.9241747169263377</c:v>
                </c:pt>
                <c:pt idx="228">
                  <c:v>9.925788020821523</c:v>
                </c:pt>
                <c:pt idx="229">
                  <c:v>9.9273669991019169</c:v>
                </c:pt>
                <c:pt idx="230">
                  <c:v>9.9289123820997478</c:v>
                </c:pt>
                <c:pt idx="231">
                  <c:v>9.9304248846082643</c:v>
                </c:pt>
                <c:pt idx="232">
                  <c:v>9.9319052062123436</c:v>
                </c:pt>
                <c:pt idx="233">
                  <c:v>9.9333540316120796</c:v>
                </c:pt>
                <c:pt idx="234">
                  <c:v>9.9347720309394827</c:v>
                </c:pt>
                <c:pt idx="235">
                  <c:v>9.9361598600684289</c:v>
                </c:pt>
                <c:pt idx="236">
                  <c:v>9.937518160918037</c:v>
                </c:pt>
                <c:pt idx="237">
                  <c:v>9.9388475617495686</c:v>
                </c:pt>
                <c:pt idx="238">
                  <c:v>9.9401486774570245</c:v>
                </c:pt>
                <c:pt idx="239">
                  <c:v>9.9414221098515565</c:v>
                </c:pt>
                <c:pt idx="240">
                  <c:v>9.9426684479398215</c:v>
                </c:pt>
                <c:pt idx="241">
                  <c:v>9.9438882681964191</c:v>
                </c:pt>
                <c:pt idx="242">
                  <c:v>9.9450821348305389</c:v>
                </c:pt>
                <c:pt idx="243">
                  <c:v>9.9462506000469109</c:v>
                </c:pt>
                <c:pt idx="244">
                  <c:v>9.9473942043012311</c:v>
                </c:pt>
                <c:pt idx="245">
                  <c:v>9.9485134765501417</c:v>
                </c:pt>
                <c:pt idx="246">
                  <c:v>9.9496089344958829</c:v>
                </c:pt>
                <c:pt idx="247">
                  <c:v>9.9506810848257583</c:v>
                </c:pt>
                <c:pt idx="248">
                  <c:v>9.9517304234464863</c:v>
                </c:pt>
                <c:pt idx="249">
                  <c:v>9.9527574357135826</c:v>
                </c:pt>
                <c:pt idx="250">
                  <c:v>9.9537625966558458</c:v>
                </c:pt>
                <c:pt idx="251">
                  <c:v>9.9547463711950837</c:v>
                </c:pt>
                <c:pt idx="252">
                  <c:v>9.9557092143611463</c:v>
                </c:pt>
                <c:pt idx="253">
                  <c:v>9.9566515715023982</c:v>
                </c:pt>
                <c:pt idx="254">
                  <c:v>9.9575738784917078</c:v>
                </c:pt>
                <c:pt idx="255">
                  <c:v>9.9584765619280553</c:v>
                </c:pt>
                <c:pt idx="256">
                  <c:v>9.9593600393338395</c:v>
                </c:pt>
                <c:pt idx="257">
                  <c:v>9.9602247193480142</c:v>
                </c:pt>
                <c:pt idx="258">
                  <c:v>9.9610710019150783</c:v>
                </c:pt>
                <c:pt idx="259">
                  <c:v>9.9618992784700762</c:v>
                </c:pt>
                <c:pt idx="260">
                  <c:v>9.9627099321196475</c:v>
                </c:pt>
                <c:pt idx="261">
                  <c:v>9.9635033378192297</c:v>
                </c:pt>
                <c:pt idx="262">
                  <c:v>9.9642798625464799</c:v>
                </c:pt>
                <c:pt idx="263">
                  <c:v>9.9650398654710237</c:v>
                </c:pt>
                <c:pt idx="264">
                  <c:v>9.9657836981205765</c:v>
                </c:pt>
                <c:pt idx="265">
                  <c:v>9.9665117045435423</c:v>
                </c:pt>
                <c:pt idx="266">
                  <c:v>9.9672242214681486</c:v>
                </c:pt>
                <c:pt idx="267">
                  <c:v>9.9679215784581867</c:v>
                </c:pt>
                <c:pt idx="268">
                  <c:v>9.9686040980654607</c:v>
                </c:pt>
                <c:pt idx="269">
                  <c:v>9.9692720959789618</c:v>
                </c:pt>
                <c:pt idx="270">
                  <c:v>9.9699258811708997</c:v>
                </c:pt>
                <c:pt idx="271">
                  <c:v>9.970565756039603</c:v>
                </c:pt>
                <c:pt idx="272">
                  <c:v>9.9711920165493986</c:v>
                </c:pt>
                <c:pt idx="273">
                  <c:v>9.9718049523674956</c:v>
                </c:pt>
                <c:pt idx="274">
                  <c:v>9.9724048469979749</c:v>
                </c:pt>
                <c:pt idx="275">
                  <c:v>9.9729919779129119</c:v>
                </c:pt>
                <c:pt idx="276">
                  <c:v>9.9735666166807224</c:v>
                </c:pt>
                <c:pt idx="277">
                  <c:v>9.9741290290917721</c:v>
                </c:pt>
                <c:pt idx="278">
                  <c:v>9.9746794752813077</c:v>
                </c:pt>
                <c:pt idx="279">
                  <c:v>9.9752182098497908</c:v>
                </c:pt>
                <c:pt idx="280">
                  <c:v>9.9757454819806455</c:v>
                </c:pt>
                <c:pt idx="281">
                  <c:v>9.9762615355555244</c:v>
                </c:pt>
                <c:pt idx="282">
                  <c:v>9.976766609267111</c:v>
                </c:pt>
                <c:pt idx="283">
                  <c:v>9.9772609367295129</c:v>
                </c:pt>
                <c:pt idx="284">
                  <c:v>9.9777447465863318</c:v>
                </c:pt>
                <c:pt idx="285">
                  <c:v>9.9782182626164104</c:v>
                </c:pt>
                <c:pt idx="286">
                  <c:v>9.9786817038373368</c:v>
                </c:pt>
                <c:pt idx="287">
                  <c:v>9.9791352846067554</c:v>
                </c:pt>
                <c:pt idx="288">
                  <c:v>9.9795792147215057</c:v>
                </c:pt>
                <c:pt idx="289">
                  <c:v>9.9800136995146662</c:v>
                </c:pt>
                <c:pt idx="290">
                  <c:v>9.980438939950524</c:v>
                </c:pt>
                <c:pt idx="291">
                  <c:v>9.980855132717533</c:v>
                </c:pt>
                <c:pt idx="292">
                  <c:v>9.9812624703192867</c:v>
                </c:pt>
                <c:pt idx="293">
                  <c:v>9.9816611411635581</c:v>
                </c:pt>
                <c:pt idx="294">
                  <c:v>9.9820513296494386</c:v>
                </c:pt>
                <c:pt idx="295">
                  <c:v>9.9824332162526428</c:v>
                </c:pt>
                <c:pt idx="296">
                  <c:v>9.9828069776089698</c:v>
                </c:pt>
                <c:pt idx="297">
                  <c:v>9.9831727865960129</c:v>
                </c:pt>
                <c:pt idx="298">
                  <c:v>9.9835308124131199</c:v>
                </c:pt>
                <c:pt idx="299">
                  <c:v>9.983881220659649</c:v>
                </c:pt>
                <c:pt idx="300">
                  <c:v>9.9842241734115706</c:v>
                </c:pt>
                <c:pt idx="301">
                  <c:v>9.9845598292964315</c:v>
                </c:pt>
                <c:pt idx="302">
                  <c:v>9.9848883435667197</c:v>
                </c:pt>
                <c:pt idx="303">
                  <c:v>9.9852098681716832</c:v>
                </c:pt>
                <c:pt idx="304">
                  <c:v>9.9855245518276039</c:v>
                </c:pt>
                <c:pt idx="305">
                  <c:v>9.9858325400865926</c:v>
                </c:pt>
                <c:pt idx="306">
                  <c:v>9.9861339754038987</c:v>
                </c:pt>
                <c:pt idx="307">
                  <c:v>9.9864289972038165</c:v>
                </c:pt>
                <c:pt idx="308">
                  <c:v>9.98671774194416</c:v>
                </c:pt>
                <c:pt idx="309">
                  <c:v>9.9870003431793908</c:v>
                </c:pt>
                <c:pt idx="310">
                  <c:v>9.9872769316223824</c:v>
                </c:pt>
                <c:pt idx="311">
                  <c:v>9.9875476352048835</c:v>
                </c:pt>
                <c:pt idx="312">
                  <c:v>9.9878125791366958</c:v>
                </c:pt>
                <c:pt idx="313">
                  <c:v>9.9880718859635742</c:v>
                </c:pt>
                <c:pt idx="314">
                  <c:v>9.9883256756239227</c:v>
                </c:pt>
                <c:pt idx="315">
                  <c:v>9.988574065504265</c:v>
                </c:pt>
                <c:pt idx="316">
                  <c:v>9.9888171704935367</c:v>
                </c:pt>
                <c:pt idx="317">
                  <c:v>9.9890551030362271</c:v>
                </c:pt>
                <c:pt idx="318">
                  <c:v>9.9892879731843927</c:v>
                </c:pt>
                <c:pt idx="319">
                  <c:v>9.9895158886485529</c:v>
                </c:pt>
                <c:pt idx="320">
                  <c:v>9.9897389548475193</c:v>
                </c:pt>
                <c:pt idx="321">
                  <c:v>9.9899572749571472</c:v>
                </c:pt>
                <c:pt idx="322">
                  <c:v>9.990170949958058</c:v>
                </c:pt>
                <c:pt idx="323">
                  <c:v>9.9903800786823531</c:v>
                </c:pt>
                <c:pt idx="324">
                  <c:v>9.9905847578593256</c:v>
                </c:pt>
                <c:pt idx="325">
                  <c:v>9.9907850821601905</c:v>
                </c:pt>
                <c:pt idx="326">
                  <c:v>9.9909811442418892</c:v>
                </c:pt>
                <c:pt idx="327">
                  <c:v>9.9911730347899343</c:v>
                </c:pt>
                <c:pt idx="328">
                  <c:v>9.9913608425603613</c:v>
                </c:pt>
                <c:pt idx="329">
                  <c:v>9.9915446544207782</c:v>
                </c:pt>
                <c:pt idx="330">
                  <c:v>9.9917245553905509</c:v>
                </c:pt>
                <c:pt idx="331">
                  <c:v>9.9919006286801135</c:v>
                </c:pt>
                <c:pt idx="332">
                  <c:v>9.992072955729471</c:v>
                </c:pt>
                <c:pt idx="333">
                  <c:v>9.9922416162458649</c:v>
                </c:pt>
                <c:pt idx="334">
                  <c:v>9.9924066882406333</c:v>
                </c:pt>
                <c:pt idx="335">
                  <c:v>9.992568248065302</c:v>
                </c:pt>
                <c:pt idx="336">
                  <c:v>9.9927263704468903</c:v>
                </c:pt>
                <c:pt idx="337">
                  <c:v>9.9928811285224892</c:v>
                </c:pt>
                <c:pt idx="338">
                  <c:v>9.9930325938730746</c:v>
                </c:pt>
                <c:pt idx="339">
                  <c:v>9.9931808365566255</c:v>
                </c:pt>
                <c:pt idx="340">
                  <c:v>9.9933259251405264</c:v>
                </c:pt>
                <c:pt idx="341">
                  <c:v>9.9934679267332811</c:v>
                </c:pt>
                <c:pt idx="342">
                  <c:v>9.9936069070155522</c:v>
                </c:pt>
                <c:pt idx="343">
                  <c:v>9.9937429302705407</c:v>
                </c:pt>
                <c:pt idx="344">
                  <c:v>9.9938760594137204</c:v>
                </c:pt>
                <c:pt idx="345">
                  <c:v>9.9940063560219397</c:v>
                </c:pt>
                <c:pt idx="346">
                  <c:v>9.9941338803618986</c:v>
                </c:pt>
                <c:pt idx="347">
                  <c:v>9.9942586914180289</c:v>
                </c:pt>
                <c:pt idx="348">
                  <c:v>9.9943808469197712</c:v>
                </c:pt>
                <c:pt idx="349">
                  <c:v>9.9945004033682867</c:v>
                </c:pt>
                <c:pt idx="350">
                  <c:v>9.994617416062578</c:v>
                </c:pt>
                <c:pt idx="351">
                  <c:v>9.994731939125078</c:v>
                </c:pt>
                <c:pt idx="352">
                  <c:v>9.9948440255266711</c:v>
                </c:pt>
                <c:pt idx="353">
                  <c:v>9.9949537271112092</c:v>
                </c:pt>
                <c:pt idx="354">
                  <c:v>9.9950610946194818</c:v>
                </c:pt>
                <c:pt idx="355">
                  <c:v>9.9951661777126848</c:v>
                </c:pt>
                <c:pt idx="356">
                  <c:v>9.9952690249953928</c:v>
                </c:pt>
                <c:pt idx="357">
                  <c:v>9.9953696840380442</c:v>
                </c:pt>
                <c:pt idx="358">
                  <c:v>9.9954682013989373</c:v>
                </c:pt>
                <c:pt idx="359">
                  <c:v>9.9955646226457677</c:v>
                </c:pt>
                <c:pt idx="360">
                  <c:v>9.9956589923767076</c:v>
                </c:pt>
                <c:pt idx="361">
                  <c:v>9.9957513542410332</c:v>
                </c:pt>
                <c:pt idx="362">
                  <c:v>9.9958417509593094</c:v>
                </c:pt>
                <c:pt idx="363">
                  <c:v>9.9959302243431551</c:v>
                </c:pt>
                <c:pt idx="364">
                  <c:v>9.9960168153145759</c:v>
                </c:pt>
                <c:pt idx="365">
                  <c:v>9.9961015639249045</c:v>
                </c:pt>
                <c:pt idx="366">
                  <c:v>9.9961845093733093</c:v>
                </c:pt>
                <c:pt idx="367">
                  <c:v>9.9962656900249431</c:v>
                </c:pt>
                <c:pt idx="368">
                  <c:v>9.9963451434286679</c:v>
                </c:pt>
                <c:pt idx="369">
                  <c:v>9.9964229063344412</c:v>
                </c:pt>
                <c:pt idx="370">
                  <c:v>9.9964990147103041</c:v>
                </c:pt>
                <c:pt idx="371">
                  <c:v>9.9965735037590218</c:v>
                </c:pt>
                <c:pt idx="372">
                  <c:v>9.996646407934362</c:v>
                </c:pt>
                <c:pt idx="373">
                  <c:v>9.9967177609570346</c:v>
                </c:pt>
                <c:pt idx="374">
                  <c:v>9.9967875958302894</c:v>
                </c:pt>
                <c:pt idx="375">
                  <c:v>9.9968559448551773</c:v>
                </c:pt>
                <c:pt idx="376">
                  <c:v>9.9969228396454923</c:v>
                </c:pt>
                <c:pt idx="377">
                  <c:v>9.9969883111423972</c:v>
                </c:pt>
                <c:pt idx="378">
                  <c:v>9.9970523896287293</c:v>
                </c:pt>
                <c:pt idx="379">
                  <c:v>9.9971151047430116</c:v>
                </c:pt>
                <c:pt idx="380">
                  <c:v>9.99717648549316</c:v>
                </c:pt>
                <c:pt idx="381">
                  <c:v>9.9972365602699025</c:v>
                </c:pt>
                <c:pt idx="382">
                  <c:v>9.9972953568599046</c:v>
                </c:pt>
                <c:pt idx="383">
                  <c:v>9.9973529024586281</c:v>
                </c:pt>
                <c:pt idx="384">
                  <c:v>9.9974092236829133</c:v>
                </c:pt>
                <c:pt idx="385">
                  <c:v>9.9974643465832767</c:v>
                </c:pt>
                <c:pt idx="386">
                  <c:v>9.9975182966559739</c:v>
                </c:pt>
                <c:pt idx="387">
                  <c:v>9.9975710988547828</c:v>
                </c:pt>
                <c:pt idx="388">
                  <c:v>9.9976227776025528</c:v>
                </c:pt>
                <c:pt idx="389">
                  <c:v>9.9976733568024994</c:v>
                </c:pt>
                <c:pt idx="390">
                  <c:v>9.9977228598492545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CC-4732-9607-C1748DB99404}"/>
            </c:ext>
          </c:extLst>
        </c:ser>
        <c:ser>
          <c:idx val="2"/>
          <c:order val="1"/>
          <c:tx>
            <c:strRef>
              <c:f>Tabelle1!$D$9</c:f>
              <c:strCache>
                <c:ptCount val="1"/>
                <c:pt idx="0">
                  <c:v>Spannung UR in V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xVal>
            <c:numRef>
              <c:f>Tabelle1!$A$10:$A$400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Tabelle1!$D$10:$D$400</c:f>
              <c:numCache>
                <c:formatCode>General</c:formatCode>
                <c:ptCount val="391"/>
                <c:pt idx="0">
                  <c:v>10</c:v>
                </c:pt>
                <c:pt idx="1">
                  <c:v>9.787234042553191</c:v>
                </c:pt>
                <c:pt idx="2">
                  <c:v>9.5789950203712095</c:v>
                </c:pt>
                <c:pt idx="3">
                  <c:v>9.375186615682459</c:v>
                </c:pt>
                <c:pt idx="4">
                  <c:v>9.1757145600296415</c:v>
                </c:pt>
                <c:pt idx="5">
                  <c:v>8.9804865906673079</c:v>
                </c:pt>
                <c:pt idx="6">
                  <c:v>8.7894124078871521</c:v>
                </c:pt>
                <c:pt idx="7">
                  <c:v>8.6024036332512566</c:v>
                </c:pt>
                <c:pt idx="8">
                  <c:v>8.4193737687139958</c:v>
                </c:pt>
                <c:pt idx="9">
                  <c:v>8.2402381566136977</c:v>
                </c:pt>
                <c:pt idx="10">
                  <c:v>8.0649139405155346</c:v>
                </c:pt>
                <c:pt idx="11">
                  <c:v>7.8933200268875439</c:v>
                </c:pt>
                <c:pt idx="12">
                  <c:v>7.7253770475920636</c:v>
                </c:pt>
                <c:pt idx="13">
                  <c:v>7.561007323175212</c:v>
                </c:pt>
                <c:pt idx="14">
                  <c:v>7.4001348269374407</c:v>
                </c:pt>
                <c:pt idx="15">
                  <c:v>7.24268514976856</c:v>
                </c:pt>
                <c:pt idx="16">
                  <c:v>7.0885854657309304</c:v>
                </c:pt>
                <c:pt idx="17">
                  <c:v>6.9377644983749533</c:v>
                </c:pt>
                <c:pt idx="18">
                  <c:v>6.7901524877712305</c:v>
                </c:pt>
                <c:pt idx="19">
                  <c:v>6.6456811582441837</c:v>
                </c:pt>
                <c:pt idx="20">
                  <c:v>6.5042836867921796</c:v>
                </c:pt>
                <c:pt idx="21">
                  <c:v>6.3658946721795804</c:v>
                </c:pt>
                <c:pt idx="22">
                  <c:v>6.2304501046863976</c:v>
                </c:pt>
                <c:pt idx="23">
                  <c:v>6.0978873365015804</c:v>
                </c:pt>
                <c:pt idx="24">
                  <c:v>5.9681450527462276</c:v>
                </c:pt>
                <c:pt idx="25">
                  <c:v>5.8411632431133294</c:v>
                </c:pt>
                <c:pt idx="26">
                  <c:v>5.7168831741109178</c:v>
                </c:pt>
                <c:pt idx="27">
                  <c:v>5.5952473618957921</c:v>
                </c:pt>
                <c:pt idx="28">
                  <c:v>5.476199545685243</c:v>
                </c:pt>
                <c:pt idx="29">
                  <c:v>5.3596846617344935</c:v>
                </c:pt>
                <c:pt idx="30">
                  <c:v>5.2456488178678029</c:v>
                </c:pt>
                <c:pt idx="31">
                  <c:v>5.134039268551466</c:v>
                </c:pt>
                <c:pt idx="32">
                  <c:v>5.02480439049718</c:v>
                </c:pt>
                <c:pt idx="33">
                  <c:v>4.9178936587844744</c:v>
                </c:pt>
                <c:pt idx="34">
                  <c:v>4.8132576234911868</c:v>
                </c:pt>
                <c:pt idx="35">
                  <c:v>4.7108478868211616</c:v>
                </c:pt>
                <c:pt idx="36">
                  <c:v>4.6106170807185842</c:v>
                </c:pt>
                <c:pt idx="37">
                  <c:v>4.5125188449586142</c:v>
                </c:pt>
                <c:pt idx="38">
                  <c:v>4.4165078057041756</c:v>
                </c:pt>
                <c:pt idx="39">
                  <c:v>4.32253955451898</c:v>
                </c:pt>
                <c:pt idx="40">
                  <c:v>4.2305706278270865</c:v>
                </c:pt>
                <c:pt idx="41">
                  <c:v>4.1405584868094891</c:v>
                </c:pt>
                <c:pt idx="42">
                  <c:v>4.0524614977284363</c:v>
                </c:pt>
                <c:pt idx="43">
                  <c:v>3.9662389126703843</c:v>
                </c:pt>
                <c:pt idx="44">
                  <c:v>3.8818508506986742</c:v>
                </c:pt>
                <c:pt idx="45">
                  <c:v>3.7992582794072129</c:v>
                </c:pt>
                <c:pt idx="46">
                  <c:v>3.718422996866634</c:v>
                </c:pt>
                <c:pt idx="47">
                  <c:v>3.6393076139545775</c:v>
                </c:pt>
                <c:pt idx="48">
                  <c:v>3.5618755370619271</c:v>
                </c:pt>
                <c:pt idx="49">
                  <c:v>3.4860909511669922</c:v>
                </c:pt>
                <c:pt idx="50">
                  <c:v>3.4119188032698222</c:v>
                </c:pt>
                <c:pt idx="51">
                  <c:v>3.3393247861789757</c:v>
                </c:pt>
                <c:pt idx="52">
                  <c:v>3.2682753226432526</c:v>
                </c:pt>
                <c:pt idx="53">
                  <c:v>3.1987375498210557</c:v>
                </c:pt>
                <c:pt idx="54">
                  <c:v>3.130679304080183</c:v>
                </c:pt>
                <c:pt idx="55">
                  <c:v>3.0640691061210292</c:v>
                </c:pt>
                <c:pt idx="56">
                  <c:v>2.9988761464163272</c:v>
                </c:pt>
                <c:pt idx="57">
                  <c:v>2.9350702709606598</c:v>
                </c:pt>
                <c:pt idx="58">
                  <c:v>2.872621967323199</c:v>
                </c:pt>
                <c:pt idx="59">
                  <c:v>2.8115023509971735</c:v>
                </c:pt>
                <c:pt idx="60">
                  <c:v>2.751683152039786</c:v>
                </c:pt>
                <c:pt idx="61">
                  <c:v>2.6931367019963863</c:v>
                </c:pt>
                <c:pt idx="62">
                  <c:v>2.6358359211028457</c:v>
                </c:pt>
                <c:pt idx="63">
                  <c:v>2.5797543057602326</c:v>
                </c:pt>
                <c:pt idx="64">
                  <c:v>2.5248659162759735</c:v>
                </c:pt>
                <c:pt idx="65">
                  <c:v>2.4711453648658459</c:v>
                </c:pt>
                <c:pt idx="66">
                  <c:v>2.4185678039112535</c:v>
                </c:pt>
                <c:pt idx="67">
                  <c:v>2.3671089144663338</c:v>
                </c:pt>
                <c:pt idx="68">
                  <c:v>2.3167448950096032</c:v>
                </c:pt>
                <c:pt idx="69">
                  <c:v>2.2674524504349307</c:v>
                </c:pt>
                <c:pt idx="70">
                  <c:v>2.2192087812767403</c:v>
                </c:pt>
                <c:pt idx="71">
                  <c:v>2.171991573164469</c:v>
                </c:pt>
                <c:pt idx="72">
                  <c:v>2.1257789865013956</c:v>
                </c:pt>
                <c:pt idx="73">
                  <c:v>2.0805496463630684</c:v>
                </c:pt>
                <c:pt idx="74">
                  <c:v>2.0362826326106624</c:v>
                </c:pt>
                <c:pt idx="75">
                  <c:v>1.9929574702146908</c:v>
                </c:pt>
                <c:pt idx="76">
                  <c:v>1.9505541197845915</c:v>
                </c:pt>
                <c:pt idx="77">
                  <c:v>1.9090529682998127</c:v>
                </c:pt>
                <c:pt idx="78">
                  <c:v>1.8684348200381145</c:v>
                </c:pt>
                <c:pt idx="79">
                  <c:v>1.8286808876968781</c:v>
                </c:pt>
                <c:pt idx="80">
                  <c:v>1.7897727837033273</c:v>
                </c:pt>
                <c:pt idx="81">
                  <c:v>1.7516925117096402</c:v>
                </c:pt>
                <c:pt idx="82">
                  <c:v>1.7144224582690111</c:v>
                </c:pt>
                <c:pt idx="83">
                  <c:v>1.6779453846888188</c:v>
                </c:pt>
                <c:pt idx="84">
                  <c:v>1.6422444190571426</c:v>
                </c:pt>
                <c:pt idx="85">
                  <c:v>1.6073030484389061</c:v>
                </c:pt>
                <c:pt idx="86">
                  <c:v>1.5731051112380783</c:v>
                </c:pt>
                <c:pt idx="87">
                  <c:v>1.5396347897223741</c:v>
                </c:pt>
                <c:pt idx="88">
                  <c:v>1.5068766027070044</c:v>
                </c:pt>
                <c:pt idx="89">
                  <c:v>1.4748153983940888</c:v>
                </c:pt>
                <c:pt idx="90">
                  <c:v>1.4434363473644272</c:v>
                </c:pt>
                <c:pt idx="91">
                  <c:v>1.4127249357183764</c:v>
                </c:pt>
                <c:pt idx="92">
                  <c:v>1.3826669583626643</c:v>
                </c:pt>
                <c:pt idx="93">
                  <c:v>1.3532485124400555</c:v>
                </c:pt>
                <c:pt idx="94">
                  <c:v>1.3244559908987767</c:v>
                </c:pt>
                <c:pt idx="95">
                  <c:v>1.2962760761988026</c:v>
                </c:pt>
                <c:pt idx="96">
                  <c:v>1.2686957341520202</c:v>
                </c:pt>
                <c:pt idx="97">
                  <c:v>1.2417022078934679</c:v>
                </c:pt>
                <c:pt idx="98">
                  <c:v>1.2152830119808407</c:v>
                </c:pt>
                <c:pt idx="99">
                  <c:v>1.1894259266195473</c:v>
                </c:pt>
                <c:pt idx="100">
                  <c:v>1.1641189920106196</c:v>
                </c:pt>
                <c:pt idx="101">
                  <c:v>1.1393505028189033</c:v>
                </c:pt>
                <c:pt idx="102">
                  <c:v>1.1151090027589259</c:v>
                </c:pt>
                <c:pt idx="103">
                  <c:v>1.0913832792959717</c:v>
                </c:pt>
                <c:pt idx="104">
                  <c:v>1.0681623584598867</c:v>
                </c:pt>
                <c:pt idx="105">
                  <c:v>1.0454354997692512</c:v>
                </c:pt>
                <c:pt idx="106">
                  <c:v>1.0231921912635222</c:v>
                </c:pt>
                <c:pt idx="107">
                  <c:v>1.0014221446408946</c:v>
                </c:pt>
                <c:pt idx="108">
                  <c:v>0.98011529049959911</c:v>
                </c:pt>
                <c:pt idx="109">
                  <c:v>0.95926177368045806</c:v>
                </c:pt>
                <c:pt idx="110">
                  <c:v>0.93885194870853361</c:v>
                </c:pt>
                <c:pt idx="111">
                  <c:v>0.91887637533175592</c:v>
                </c:pt>
                <c:pt idx="112">
                  <c:v>0.89932581415448531</c:v>
                </c:pt>
                <c:pt idx="113">
                  <c:v>0.88019122236396363</c:v>
                </c:pt>
                <c:pt idx="114">
                  <c:v>0.86146374954770799</c:v>
                </c:pt>
                <c:pt idx="115">
                  <c:v>0.84313473359988578</c:v>
                </c:pt>
                <c:pt idx="116">
                  <c:v>0.82519569671478266</c:v>
                </c:pt>
                <c:pt idx="117">
                  <c:v>0.80763834146553037</c:v>
                </c:pt>
                <c:pt idx="118">
                  <c:v>0.79045454696626294</c:v>
                </c:pt>
                <c:pt idx="119">
                  <c:v>0.77363636511591771</c:v>
                </c:pt>
                <c:pt idx="120">
                  <c:v>0.7571760169219619</c:v>
                </c:pt>
                <c:pt idx="121">
                  <c:v>0.74106588890234448</c:v>
                </c:pt>
                <c:pt idx="122">
                  <c:v>0.72529852956399843</c:v>
                </c:pt>
                <c:pt idx="123">
                  <c:v>0.70986664595625371</c:v>
                </c:pt>
                <c:pt idx="124">
                  <c:v>0.69476310029761024</c:v>
                </c:pt>
                <c:pt idx="125">
                  <c:v>0.67998090667425615</c:v>
                </c:pt>
                <c:pt idx="126">
                  <c:v>0.66551322780884803</c:v>
                </c:pt>
                <c:pt idx="127">
                  <c:v>0.651353371898022</c:v>
                </c:pt>
                <c:pt idx="128">
                  <c:v>0.63749478951721095</c:v>
                </c:pt>
                <c:pt idx="129">
                  <c:v>0.62393107059131303</c:v>
                </c:pt>
                <c:pt idx="130">
                  <c:v>0.61065594142979585</c:v>
                </c:pt>
                <c:pt idx="131">
                  <c:v>0.59766326182490737</c:v>
                </c:pt>
                <c:pt idx="132">
                  <c:v>0.58494702221160999</c:v>
                </c:pt>
                <c:pt idx="133">
                  <c:v>0.57250134088795868</c:v>
                </c:pt>
                <c:pt idx="134">
                  <c:v>0.560320461294598</c:v>
                </c:pt>
                <c:pt idx="135">
                  <c:v>0.5483987493521596</c:v>
                </c:pt>
                <c:pt idx="136">
                  <c:v>0.53673069085530578</c:v>
                </c:pt>
                <c:pt idx="137">
                  <c:v>0.52531088892221334</c:v>
                </c:pt>
                <c:pt idx="138">
                  <c:v>0.5141340614983374</c:v>
                </c:pt>
                <c:pt idx="139">
                  <c:v>0.50319503891326534</c:v>
                </c:pt>
                <c:pt idx="140">
                  <c:v>0.49248876148957876</c:v>
                </c:pt>
                <c:pt idx="141">
                  <c:v>0.48201027720256562</c:v>
                </c:pt>
                <c:pt idx="142">
                  <c:v>0.47175473938974655</c:v>
                </c:pt>
                <c:pt idx="143">
                  <c:v>0.46171740450911258</c:v>
                </c:pt>
                <c:pt idx="144">
                  <c:v>0.45189362994508819</c:v>
                </c:pt>
                <c:pt idx="145">
                  <c:v>0.44227887186115034</c:v>
                </c:pt>
                <c:pt idx="146">
                  <c:v>0.43286868309814608</c:v>
                </c:pt>
                <c:pt idx="147">
                  <c:v>0.42365871111733533</c:v>
                </c:pt>
                <c:pt idx="148">
                  <c:v>0.41464469598717812</c:v>
                </c:pt>
                <c:pt idx="149">
                  <c:v>0.40582246841298364</c:v>
                </c:pt>
                <c:pt idx="150">
                  <c:v>0.39718794780845101</c:v>
                </c:pt>
                <c:pt idx="151">
                  <c:v>0.38873714040827068</c:v>
                </c:pt>
                <c:pt idx="152">
                  <c:v>0.38046613742086066</c:v>
                </c:pt>
                <c:pt idx="153">
                  <c:v>0.37237111322041727</c:v>
                </c:pt>
                <c:pt idx="154">
                  <c:v>0.36444832357742918</c:v>
                </c:pt>
                <c:pt idx="155">
                  <c:v>0.35669410392684497</c:v>
                </c:pt>
                <c:pt idx="156">
                  <c:v>0.34910486767308235</c:v>
                </c:pt>
                <c:pt idx="157">
                  <c:v>0.34167710453110267</c:v>
                </c:pt>
                <c:pt idx="158">
                  <c:v>0.33440737890278172</c:v>
                </c:pt>
                <c:pt idx="159">
                  <c:v>0.32729232828782884</c:v>
                </c:pt>
                <c:pt idx="160">
                  <c:v>0.32032866172851193</c:v>
                </c:pt>
                <c:pt idx="161">
                  <c:v>0.3135131582874795</c:v>
                </c:pt>
                <c:pt idx="162">
                  <c:v>0.30684266555795858</c:v>
                </c:pt>
                <c:pt idx="163">
                  <c:v>0.30031409820566246</c:v>
                </c:pt>
                <c:pt idx="164">
                  <c:v>0.29392443654171174</c:v>
                </c:pt>
                <c:pt idx="165">
                  <c:v>0.28767072512593117</c:v>
                </c:pt>
                <c:pt idx="166">
                  <c:v>0.28155007139984711</c:v>
                </c:pt>
                <c:pt idx="167">
                  <c:v>0.2755596443487871</c:v>
                </c:pt>
                <c:pt idx="168">
                  <c:v>0.26969667319242951</c:v>
                </c:pt>
                <c:pt idx="169">
                  <c:v>0.2639584461032296</c:v>
                </c:pt>
                <c:pt idx="170">
                  <c:v>0.25834230895209664</c:v>
                </c:pt>
                <c:pt idx="171">
                  <c:v>0.25284566408077502</c:v>
                </c:pt>
                <c:pt idx="172">
                  <c:v>0.24746596910033247</c:v>
                </c:pt>
                <c:pt idx="173">
                  <c:v>0.24220073571521894</c:v>
                </c:pt>
                <c:pt idx="174">
                  <c:v>0.2370475285723419</c:v>
                </c:pt>
                <c:pt idx="175">
                  <c:v>0.23200396413463231</c:v>
                </c:pt>
                <c:pt idx="176">
                  <c:v>0.22706770957857536</c:v>
                </c:pt>
                <c:pt idx="177">
                  <c:v>0.22223648171520161</c:v>
                </c:pt>
                <c:pt idx="178">
                  <c:v>0.21750804593402862</c:v>
                </c:pt>
                <c:pt idx="179">
                  <c:v>0.21288021516947531</c:v>
                </c:pt>
                <c:pt idx="180">
                  <c:v>0.20835084888927291</c:v>
                </c:pt>
                <c:pt idx="181">
                  <c:v>0.20391785210439473</c:v>
                </c:pt>
                <c:pt idx="182">
                  <c:v>0.19957917440004636</c:v>
                </c:pt>
                <c:pt idx="183">
                  <c:v>0.19533280898727767</c:v>
                </c:pt>
                <c:pt idx="184">
                  <c:v>0.19117679177478308</c:v>
                </c:pt>
                <c:pt idx="185">
                  <c:v>0.18710920046042645</c:v>
                </c:pt>
                <c:pt idx="186">
                  <c:v>0.18312815364211765</c:v>
                </c:pt>
                <c:pt idx="187">
                  <c:v>0.17923180994760557</c:v>
                </c:pt>
                <c:pt idx="188">
                  <c:v>0.17541836718276116</c:v>
                </c:pt>
                <c:pt idx="189">
                  <c:v>0.17168606149802201</c:v>
                </c:pt>
                <c:pt idx="190">
                  <c:v>0.16803316657253298</c:v>
                </c:pt>
                <c:pt idx="191">
                  <c:v>0.1644579928156702</c:v>
                </c:pt>
                <c:pt idx="192">
                  <c:v>0.16095888658554891</c:v>
                </c:pt>
                <c:pt idx="193">
                  <c:v>0.1575342294241544</c:v>
                </c:pt>
                <c:pt idx="194">
                  <c:v>0.15418243730874615</c:v>
                </c:pt>
                <c:pt idx="195">
                  <c:v>0.15090195991919941</c:v>
                </c:pt>
                <c:pt idx="196">
                  <c:v>0.14769127992091846</c:v>
                </c:pt>
                <c:pt idx="197">
                  <c:v>0.14454891226302635</c:v>
                </c:pt>
                <c:pt idx="198">
                  <c:v>0.14147340349147264</c:v>
                </c:pt>
                <c:pt idx="199">
                  <c:v>0.13846333107675868</c:v>
                </c:pt>
                <c:pt idx="200">
                  <c:v>0.13551730275597684</c:v>
                </c:pt>
                <c:pt idx="201">
                  <c:v>0.13263395588882787</c:v>
                </c:pt>
                <c:pt idx="202">
                  <c:v>0.12981195682736413</c:v>
                </c:pt>
                <c:pt idx="203">
                  <c:v>0.12705000029912306</c:v>
                </c:pt>
                <c:pt idx="204">
                  <c:v>0.12434680880339499</c:v>
                </c:pt>
                <c:pt idx="205">
                  <c:v>0.12170113202034472</c:v>
                </c:pt>
                <c:pt idx="206">
                  <c:v>0.11911174623267762</c:v>
                </c:pt>
                <c:pt idx="207">
                  <c:v>0.1165774537596409</c:v>
                </c:pt>
                <c:pt idx="208">
                  <c:v>0.1140970824030525</c:v>
                </c:pt>
                <c:pt idx="209">
                  <c:v>0.11166948490511608</c:v>
                </c:pt>
                <c:pt idx="210">
                  <c:v>0.10929353841777356</c:v>
                </c:pt>
                <c:pt idx="211">
                  <c:v>0.10696814398335341</c:v>
                </c:pt>
                <c:pt idx="212">
                  <c:v>0.10469222602626083</c:v>
                </c:pt>
                <c:pt idx="213">
                  <c:v>0.10246473185548943</c:v>
                </c:pt>
                <c:pt idx="214">
                  <c:v>0.10028463117771302</c:v>
                </c:pt>
                <c:pt idx="215">
                  <c:v>9.815091562074052E-2</c:v>
                </c:pt>
                <c:pt idx="216">
                  <c:v>9.6062598267108612E-2</c:v>
                </c:pt>
                <c:pt idx="217">
                  <c:v>9.401871319759536E-2</c:v>
                </c:pt>
                <c:pt idx="218">
                  <c:v>9.2018315044454013E-2</c:v>
                </c:pt>
                <c:pt idx="219">
                  <c:v>9.006047855414856E-2</c:v>
                </c:pt>
                <c:pt idx="220">
                  <c:v>8.814429815937963E-2</c:v>
                </c:pt>
                <c:pt idx="221">
                  <c:v>8.6268887560244423E-2</c:v>
                </c:pt>
                <c:pt idx="222">
                  <c:v>8.4433379314281964E-2</c:v>
                </c:pt>
                <c:pt idx="223">
                  <c:v>8.2636924435252723E-2</c:v>
                </c:pt>
                <c:pt idx="224">
                  <c:v>8.0878692000460717E-2</c:v>
                </c:pt>
                <c:pt idx="225">
                  <c:v>7.9157868766406736E-2</c:v>
                </c:pt>
                <c:pt idx="226">
                  <c:v>7.7473658792655442E-2</c:v>
                </c:pt>
                <c:pt idx="227">
                  <c:v>7.582528307366232E-2</c:v>
                </c:pt>
                <c:pt idx="228">
                  <c:v>7.4211979178476994E-2</c:v>
                </c:pt>
                <c:pt idx="229">
                  <c:v>7.2633000898083111E-2</c:v>
                </c:pt>
                <c:pt idx="230">
                  <c:v>7.1087617900252198E-2</c:v>
                </c:pt>
                <c:pt idx="231">
                  <c:v>6.9575115391735665E-2</c:v>
                </c:pt>
                <c:pt idx="232">
                  <c:v>6.8094793787656371E-2</c:v>
                </c:pt>
                <c:pt idx="233">
                  <c:v>6.6645968387920362E-2</c:v>
                </c:pt>
                <c:pt idx="234">
                  <c:v>6.522796906051731E-2</c:v>
                </c:pt>
                <c:pt idx="235">
                  <c:v>6.3840139931571116E-2</c:v>
                </c:pt>
                <c:pt idx="236">
                  <c:v>6.2481839081963031E-2</c:v>
                </c:pt>
                <c:pt idx="237">
                  <c:v>6.1152438250431373E-2</c:v>
                </c:pt>
                <c:pt idx="238">
                  <c:v>5.9851322542975538E-2</c:v>
                </c:pt>
                <c:pt idx="239">
                  <c:v>5.8577890148443501E-2</c:v>
                </c:pt>
                <c:pt idx="240">
                  <c:v>5.7331552060178481E-2</c:v>
                </c:pt>
                <c:pt idx="241">
                  <c:v>5.6111731803580867E-2</c:v>
                </c:pt>
                <c:pt idx="242">
                  <c:v>5.4917865169461066E-2</c:v>
                </c:pt>
                <c:pt idx="243">
                  <c:v>5.3749399953089139E-2</c:v>
                </c:pt>
                <c:pt idx="244">
                  <c:v>5.2605795698768887E-2</c:v>
                </c:pt>
                <c:pt idx="245">
                  <c:v>5.1486523449858268E-2</c:v>
                </c:pt>
                <c:pt idx="246">
                  <c:v>5.0391065504117094E-2</c:v>
                </c:pt>
                <c:pt idx="247">
                  <c:v>4.9318915174241695E-2</c:v>
                </c:pt>
                <c:pt idx="248">
                  <c:v>4.8269576553513716E-2</c:v>
                </c:pt>
                <c:pt idx="249">
                  <c:v>4.7242564286417377E-2</c:v>
                </c:pt>
                <c:pt idx="250">
                  <c:v>4.623740334415416E-2</c:v>
                </c:pt>
                <c:pt idx="251">
                  <c:v>4.5253628804916346E-2</c:v>
                </c:pt>
                <c:pt idx="252">
                  <c:v>4.4290785638853691E-2</c:v>
                </c:pt>
                <c:pt idx="253">
                  <c:v>4.3348428497601788E-2</c:v>
                </c:pt>
                <c:pt idx="254">
                  <c:v>4.2426121508292169E-2</c:v>
                </c:pt>
                <c:pt idx="255">
                  <c:v>4.1523438071944696E-2</c:v>
                </c:pt>
                <c:pt idx="256">
                  <c:v>4.0639960666160491E-2</c:v>
                </c:pt>
                <c:pt idx="257">
                  <c:v>3.9775280651985767E-2</c:v>
                </c:pt>
                <c:pt idx="258">
                  <c:v>3.8928998084921673E-2</c:v>
                </c:pt>
                <c:pt idx="259">
                  <c:v>3.8100721529923831E-2</c:v>
                </c:pt>
                <c:pt idx="260">
                  <c:v>3.7290067880352495E-2</c:v>
                </c:pt>
                <c:pt idx="261">
                  <c:v>3.6496662180770301E-2</c:v>
                </c:pt>
                <c:pt idx="262">
                  <c:v>3.5720137453520096E-2</c:v>
                </c:pt>
                <c:pt idx="263">
                  <c:v>3.4960134528976283E-2</c:v>
                </c:pt>
                <c:pt idx="264">
                  <c:v>3.4216301879423483E-2</c:v>
                </c:pt>
                <c:pt idx="265">
                  <c:v>3.3488295456457706E-2</c:v>
                </c:pt>
                <c:pt idx="266">
                  <c:v>3.2775778531851429E-2</c:v>
                </c:pt>
                <c:pt idx="267">
                  <c:v>3.2078421541813285E-2</c:v>
                </c:pt>
                <c:pt idx="268">
                  <c:v>3.1395901934539339E-2</c:v>
                </c:pt>
                <c:pt idx="269">
                  <c:v>3.0727904021038199E-2</c:v>
                </c:pt>
                <c:pt idx="270">
                  <c:v>3.0074118829100271E-2</c:v>
                </c:pt>
                <c:pt idx="271">
                  <c:v>2.9434243960396955E-2</c:v>
                </c:pt>
                <c:pt idx="272">
                  <c:v>2.8807983450601427E-2</c:v>
                </c:pt>
                <c:pt idx="273">
                  <c:v>2.8195047632504355E-2</c:v>
                </c:pt>
                <c:pt idx="274">
                  <c:v>2.7595153002025086E-2</c:v>
                </c:pt>
                <c:pt idx="275">
                  <c:v>2.7008022087088079E-2</c:v>
                </c:pt>
                <c:pt idx="276">
                  <c:v>2.6433383319277581E-2</c:v>
                </c:pt>
                <c:pt idx="277">
                  <c:v>2.5870970908227875E-2</c:v>
                </c:pt>
                <c:pt idx="278">
                  <c:v>2.5320524718692283E-2</c:v>
                </c:pt>
                <c:pt idx="279">
                  <c:v>2.4781790150209204E-2</c:v>
                </c:pt>
                <c:pt idx="280">
                  <c:v>2.4254518019354521E-2</c:v>
                </c:pt>
                <c:pt idx="281">
                  <c:v>2.3738464444475582E-2</c:v>
                </c:pt>
                <c:pt idx="282">
                  <c:v>2.3233390732888992E-2</c:v>
                </c:pt>
                <c:pt idx="283">
                  <c:v>2.2739063270487136E-2</c:v>
                </c:pt>
                <c:pt idx="284">
                  <c:v>2.2255253413668186E-2</c:v>
                </c:pt>
                <c:pt idx="285">
                  <c:v>2.1781737383589572E-2</c:v>
                </c:pt>
                <c:pt idx="286">
                  <c:v>2.1318296162663231E-2</c:v>
                </c:pt>
                <c:pt idx="287">
                  <c:v>2.0864715393244637E-2</c:v>
                </c:pt>
                <c:pt idx="288">
                  <c:v>2.0420785278494336E-2</c:v>
                </c:pt>
                <c:pt idx="289">
                  <c:v>1.9986300485333786E-2</c:v>
                </c:pt>
                <c:pt idx="290">
                  <c:v>1.9561060049475998E-2</c:v>
                </c:pt>
                <c:pt idx="291">
                  <c:v>1.9144867282467004E-2</c:v>
                </c:pt>
                <c:pt idx="292">
                  <c:v>1.8737529680713294E-2</c:v>
                </c:pt>
                <c:pt idx="293">
                  <c:v>1.8338858836441929E-2</c:v>
                </c:pt>
                <c:pt idx="294">
                  <c:v>1.7948670350561358E-2</c:v>
                </c:pt>
                <c:pt idx="295">
                  <c:v>1.7566783747357206E-2</c:v>
                </c:pt>
                <c:pt idx="296">
                  <c:v>1.7193022391030155E-2</c:v>
                </c:pt>
                <c:pt idx="297">
                  <c:v>1.6827213403987074E-2</c:v>
                </c:pt>
                <c:pt idx="298">
                  <c:v>1.6469187586880096E-2</c:v>
                </c:pt>
                <c:pt idx="299">
                  <c:v>1.6118779340350997E-2</c:v>
                </c:pt>
                <c:pt idx="300">
                  <c:v>1.5775826588429354E-2</c:v>
                </c:pt>
                <c:pt idx="301">
                  <c:v>1.5440170703568512E-2</c:v>
                </c:pt>
                <c:pt idx="302">
                  <c:v>1.5111656433280274E-2</c:v>
                </c:pt>
                <c:pt idx="303">
                  <c:v>1.4790131828316788E-2</c:v>
                </c:pt>
                <c:pt idx="304">
                  <c:v>1.4475448172396099E-2</c:v>
                </c:pt>
                <c:pt idx="305">
                  <c:v>1.4167459913407399E-2</c:v>
                </c:pt>
                <c:pt idx="306">
                  <c:v>1.3866024596101312E-2</c:v>
                </c:pt>
                <c:pt idx="307">
                  <c:v>1.3571002796183507E-2</c:v>
                </c:pt>
                <c:pt idx="308">
                  <c:v>1.3282258055840046E-2</c:v>
                </c:pt>
                <c:pt idx="309">
                  <c:v>1.2999656820609218E-2</c:v>
                </c:pt>
                <c:pt idx="310">
                  <c:v>1.2723068377617608E-2</c:v>
                </c:pt>
                <c:pt idx="311">
                  <c:v>1.2452364795116466E-2</c:v>
                </c:pt>
                <c:pt idx="312">
                  <c:v>1.2187420863304155E-2</c:v>
                </c:pt>
                <c:pt idx="313">
                  <c:v>1.1928114036425796E-2</c:v>
                </c:pt>
                <c:pt idx="314">
                  <c:v>1.1674324376077294E-2</c:v>
                </c:pt>
                <c:pt idx="315">
                  <c:v>1.1425934495735035E-2</c:v>
                </c:pt>
                <c:pt idx="316">
                  <c:v>1.1182829506463321E-2</c:v>
                </c:pt>
                <c:pt idx="317">
                  <c:v>1.0944896963772877E-2</c:v>
                </c:pt>
                <c:pt idx="318">
                  <c:v>1.0712026815607345E-2</c:v>
                </c:pt>
                <c:pt idx="319">
                  <c:v>1.0484111351447112E-2</c:v>
                </c:pt>
                <c:pt idx="320">
                  <c:v>1.0261045152480719E-2</c:v>
                </c:pt>
                <c:pt idx="321">
                  <c:v>1.0042725042852751E-2</c:v>
                </c:pt>
                <c:pt idx="322">
                  <c:v>9.8290500419420113E-3</c:v>
                </c:pt>
                <c:pt idx="323">
                  <c:v>9.6199213176468845E-3</c:v>
                </c:pt>
                <c:pt idx="324">
                  <c:v>9.4152421406743514E-3</c:v>
                </c:pt>
                <c:pt idx="325">
                  <c:v>9.2149178398095444E-3</c:v>
                </c:pt>
                <c:pt idx="326">
                  <c:v>9.0188557581107887E-3</c:v>
                </c:pt>
                <c:pt idx="327">
                  <c:v>8.8269652100656515E-3</c:v>
                </c:pt>
                <c:pt idx="328">
                  <c:v>8.6391574396387227E-3</c:v>
                </c:pt>
                <c:pt idx="329">
                  <c:v>8.4553455792217846E-3</c:v>
                </c:pt>
                <c:pt idx="330">
                  <c:v>8.2754446094490675E-3</c:v>
                </c:pt>
                <c:pt idx="331">
                  <c:v>8.0993713198864725E-3</c:v>
                </c:pt>
                <c:pt idx="332">
                  <c:v>7.9270442705290378E-3</c:v>
                </c:pt>
                <c:pt idx="333">
                  <c:v>7.7583837541350675E-3</c:v>
                </c:pt>
                <c:pt idx="334">
                  <c:v>7.5933117593667276E-3</c:v>
                </c:pt>
                <c:pt idx="335">
                  <c:v>7.4317519346980276E-3</c:v>
                </c:pt>
                <c:pt idx="336">
                  <c:v>7.2736295531097284E-3</c:v>
                </c:pt>
                <c:pt idx="337">
                  <c:v>7.1188714775107798E-3</c:v>
                </c:pt>
                <c:pt idx="338">
                  <c:v>6.9674061269253684E-3</c:v>
                </c:pt>
                <c:pt idx="339">
                  <c:v>6.8191634433745207E-3</c:v>
                </c:pt>
                <c:pt idx="340">
                  <c:v>6.6740748594735777E-3</c:v>
                </c:pt>
                <c:pt idx="341">
                  <c:v>6.5320732667188963E-3</c:v>
                </c:pt>
                <c:pt idx="342">
                  <c:v>6.3930929844477902E-3</c:v>
                </c:pt>
                <c:pt idx="343">
                  <c:v>6.2570697294592748E-3</c:v>
                </c:pt>
                <c:pt idx="344">
                  <c:v>6.1239405862796303E-3</c:v>
                </c:pt>
                <c:pt idx="345">
                  <c:v>5.9936439780603479E-3</c:v>
                </c:pt>
                <c:pt idx="346">
                  <c:v>5.8661196381013525E-3</c:v>
                </c:pt>
                <c:pt idx="347">
                  <c:v>5.741308581971083E-3</c:v>
                </c:pt>
                <c:pt idx="348">
                  <c:v>5.6191530802287559E-3</c:v>
                </c:pt>
                <c:pt idx="349">
                  <c:v>5.4995966317132883E-3</c:v>
                </c:pt>
                <c:pt idx="350">
                  <c:v>5.3825839374219697E-3</c:v>
                </c:pt>
                <c:pt idx="351">
                  <c:v>5.2680608749220426E-3</c:v>
                </c:pt>
                <c:pt idx="352">
                  <c:v>5.1559744733289392E-3</c:v>
                </c:pt>
                <c:pt idx="353">
                  <c:v>5.0462728887907815E-3</c:v>
                </c:pt>
                <c:pt idx="354">
                  <c:v>4.9389053805182215E-3</c:v>
                </c:pt>
                <c:pt idx="355">
                  <c:v>4.8338222873152148E-3</c:v>
                </c:pt>
                <c:pt idx="356">
                  <c:v>4.7309750046071741E-3</c:v>
                </c:pt>
                <c:pt idx="357">
                  <c:v>4.6303159619558443E-3</c:v>
                </c:pt>
                <c:pt idx="358">
                  <c:v>4.5317986010626754E-3</c:v>
                </c:pt>
                <c:pt idx="359">
                  <c:v>4.4353773542322728E-3</c:v>
                </c:pt>
                <c:pt idx="360">
                  <c:v>4.34100762329237E-3</c:v>
                </c:pt>
                <c:pt idx="361">
                  <c:v>4.2486457589667737E-3</c:v>
                </c:pt>
                <c:pt idx="362">
                  <c:v>4.1582490406906203E-3</c:v>
                </c:pt>
                <c:pt idx="363">
                  <c:v>4.069775656844854E-3</c:v>
                </c:pt>
                <c:pt idx="364">
                  <c:v>3.9831846854241348E-3</c:v>
                </c:pt>
                <c:pt idx="365">
                  <c:v>3.898436075095546E-3</c:v>
                </c:pt>
                <c:pt idx="366">
                  <c:v>3.8154906266907318E-3</c:v>
                </c:pt>
                <c:pt idx="367">
                  <c:v>3.7343099750568598E-3</c:v>
                </c:pt>
                <c:pt idx="368">
                  <c:v>3.6548565713321324E-3</c:v>
                </c:pt>
                <c:pt idx="369">
                  <c:v>3.5770936655588059E-3</c:v>
                </c:pt>
                <c:pt idx="370">
                  <c:v>3.5009852896958904E-3</c:v>
                </c:pt>
                <c:pt idx="371">
                  <c:v>3.4264962409782385E-3</c:v>
                </c:pt>
                <c:pt idx="372">
                  <c:v>3.3535920656380114E-3</c:v>
                </c:pt>
                <c:pt idx="373">
                  <c:v>3.2822390429654291E-3</c:v>
                </c:pt>
                <c:pt idx="374">
                  <c:v>3.212404169710581E-3</c:v>
                </c:pt>
                <c:pt idx="375">
                  <c:v>3.1440551448227438E-3</c:v>
                </c:pt>
                <c:pt idx="376">
                  <c:v>3.0771603545076687E-3</c:v>
                </c:pt>
                <c:pt idx="377">
                  <c:v>3.0116888576028344E-3</c:v>
                </c:pt>
                <c:pt idx="378">
                  <c:v>2.9476103712706703E-3</c:v>
                </c:pt>
                <c:pt idx="379">
                  <c:v>2.884895256988429E-3</c:v>
                </c:pt>
                <c:pt idx="380">
                  <c:v>2.8235145068400413E-3</c:v>
                </c:pt>
                <c:pt idx="381">
                  <c:v>2.7634397300975166E-3</c:v>
                </c:pt>
                <c:pt idx="382">
                  <c:v>2.7046431400954418E-3</c:v>
                </c:pt>
                <c:pt idx="383">
                  <c:v>2.6470975413719344E-3</c:v>
                </c:pt>
                <c:pt idx="384">
                  <c:v>2.5907763170867071E-3</c:v>
                </c:pt>
                <c:pt idx="385">
                  <c:v>2.5356534167233491E-3</c:v>
                </c:pt>
                <c:pt idx="386">
                  <c:v>2.4817033440260872E-3</c:v>
                </c:pt>
                <c:pt idx="387">
                  <c:v>2.4289011452172105E-3</c:v>
                </c:pt>
                <c:pt idx="388">
                  <c:v>2.3772223974471984E-3</c:v>
                </c:pt>
                <c:pt idx="389">
                  <c:v>2.3266431975006441E-3</c:v>
                </c:pt>
                <c:pt idx="390">
                  <c:v>2.277140150745538E-3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CC-4732-9607-C1748DB99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1927679"/>
        <c:axId val="761928095"/>
      </c:scatterChart>
      <c:valAx>
        <c:axId val="7619276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in 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61928095"/>
        <c:crosses val="autoZero"/>
        <c:crossBetween val="midCat"/>
      </c:valAx>
      <c:valAx>
        <c:axId val="761928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619276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Kondensatorspannung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Tabelle1!$C$9</c:f>
              <c:strCache>
                <c:ptCount val="1"/>
                <c:pt idx="0">
                  <c:v>Spannung UC in V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Tabelle1!$A$10:$A$400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Tabelle1!$C$10:$C$400</c:f>
              <c:numCache>
                <c:formatCode>General</c:formatCode>
                <c:ptCount val="391"/>
                <c:pt idx="0">
                  <c:v>0</c:v>
                </c:pt>
                <c:pt idx="1">
                  <c:v>0.21276595744680851</c:v>
                </c:pt>
                <c:pt idx="2">
                  <c:v>0.4210049796287913</c:v>
                </c:pt>
                <c:pt idx="3">
                  <c:v>0.62481338431754041</c:v>
                </c:pt>
                <c:pt idx="4">
                  <c:v>0.82428543997035875</c:v>
                </c:pt>
                <c:pt idx="5">
                  <c:v>1.0195134093326914</c:v>
                </c:pt>
                <c:pt idx="6">
                  <c:v>1.2105875921128471</c:v>
                </c:pt>
                <c:pt idx="7">
                  <c:v>1.3975963667487439</c:v>
                </c:pt>
                <c:pt idx="8">
                  <c:v>1.5806262312860049</c:v>
                </c:pt>
                <c:pt idx="9">
                  <c:v>1.7597618433863025</c:v>
                </c:pt>
                <c:pt idx="10">
                  <c:v>1.9350860594844663</c:v>
                </c:pt>
                <c:pt idx="11">
                  <c:v>2.1066799731124561</c:v>
                </c:pt>
                <c:pt idx="12">
                  <c:v>2.274622952407936</c:v>
                </c:pt>
                <c:pt idx="13">
                  <c:v>2.438992676824788</c:v>
                </c:pt>
                <c:pt idx="14">
                  <c:v>2.5998651730625588</c:v>
                </c:pt>
                <c:pt idx="15">
                  <c:v>2.7573148502314404</c:v>
                </c:pt>
                <c:pt idx="16">
                  <c:v>2.9114145342690696</c:v>
                </c:pt>
                <c:pt idx="17">
                  <c:v>3.0622355016250467</c:v>
                </c:pt>
                <c:pt idx="18">
                  <c:v>3.2098475122287691</c:v>
                </c:pt>
                <c:pt idx="19">
                  <c:v>3.3543188417558167</c:v>
                </c:pt>
                <c:pt idx="20">
                  <c:v>3.4957163132078204</c:v>
                </c:pt>
                <c:pt idx="21">
                  <c:v>3.6341053278204196</c:v>
                </c:pt>
                <c:pt idx="22">
                  <c:v>3.7695498953136024</c:v>
                </c:pt>
                <c:pt idx="23">
                  <c:v>3.9021126634984191</c:v>
                </c:pt>
                <c:pt idx="24">
                  <c:v>4.0318549472537724</c:v>
                </c:pt>
                <c:pt idx="25">
                  <c:v>4.1588367568866706</c:v>
                </c:pt>
                <c:pt idx="26">
                  <c:v>4.2831168258890822</c:v>
                </c:pt>
                <c:pt idx="27">
                  <c:v>4.4047526381042079</c:v>
                </c:pt>
                <c:pt idx="28">
                  <c:v>4.523800454314757</c:v>
                </c:pt>
                <c:pt idx="29">
                  <c:v>4.6403153382655065</c:v>
                </c:pt>
                <c:pt idx="30">
                  <c:v>4.7543511821321971</c:v>
                </c:pt>
                <c:pt idx="31">
                  <c:v>4.865960731448534</c:v>
                </c:pt>
                <c:pt idx="32">
                  <c:v>4.97519560950282</c:v>
                </c:pt>
                <c:pt idx="33">
                  <c:v>5.0821063412155256</c:v>
                </c:pt>
                <c:pt idx="34">
                  <c:v>5.1867423765088132</c:v>
                </c:pt>
                <c:pt idx="35">
                  <c:v>5.2891521131788384</c:v>
                </c:pt>
                <c:pt idx="36">
                  <c:v>5.3893829192814158</c:v>
                </c:pt>
                <c:pt idx="37">
                  <c:v>5.4874811550413858</c:v>
                </c:pt>
                <c:pt idx="38">
                  <c:v>5.5834921942958244</c:v>
                </c:pt>
                <c:pt idx="39">
                  <c:v>5.67746044548102</c:v>
                </c:pt>
                <c:pt idx="40">
                  <c:v>5.7694293721729135</c:v>
                </c:pt>
                <c:pt idx="41">
                  <c:v>5.8594415131905109</c:v>
                </c:pt>
                <c:pt idx="42">
                  <c:v>5.9475385022715637</c:v>
                </c:pt>
                <c:pt idx="43">
                  <c:v>6.0337610873296157</c:v>
                </c:pt>
                <c:pt idx="44">
                  <c:v>6.1181491493013258</c:v>
                </c:pt>
                <c:pt idx="45">
                  <c:v>6.2007417205927871</c:v>
                </c:pt>
                <c:pt idx="46">
                  <c:v>6.281577003133366</c:v>
                </c:pt>
                <c:pt idx="47">
                  <c:v>6.3606923860454225</c:v>
                </c:pt>
                <c:pt idx="48">
                  <c:v>6.4381244629380729</c:v>
                </c:pt>
                <c:pt idx="49">
                  <c:v>6.5139090488330078</c:v>
                </c:pt>
                <c:pt idx="50">
                  <c:v>6.5880811967301778</c:v>
                </c:pt>
                <c:pt idx="51">
                  <c:v>6.6606752138210243</c:v>
                </c:pt>
                <c:pt idx="52">
                  <c:v>6.7317246773567474</c:v>
                </c:pt>
                <c:pt idx="53">
                  <c:v>6.8012624501789443</c:v>
                </c:pt>
                <c:pt idx="54">
                  <c:v>6.869320695919817</c:v>
                </c:pt>
                <c:pt idx="55">
                  <c:v>6.9359308938789708</c:v>
                </c:pt>
                <c:pt idx="56">
                  <c:v>7.0011238535836728</c:v>
                </c:pt>
                <c:pt idx="57">
                  <c:v>7.0649297290393402</c:v>
                </c:pt>
                <c:pt idx="58">
                  <c:v>7.127378032676801</c:v>
                </c:pt>
                <c:pt idx="59">
                  <c:v>7.1884976490028265</c:v>
                </c:pt>
                <c:pt idx="60">
                  <c:v>7.248316847960214</c:v>
                </c:pt>
                <c:pt idx="61">
                  <c:v>7.3068632980036137</c:v>
                </c:pt>
                <c:pt idx="62">
                  <c:v>7.3641640788971543</c:v>
                </c:pt>
                <c:pt idx="63">
                  <c:v>7.4202456942397674</c:v>
                </c:pt>
                <c:pt idx="64">
                  <c:v>7.4751340837240265</c:v>
                </c:pt>
                <c:pt idx="65">
                  <c:v>7.5288546351341541</c:v>
                </c:pt>
                <c:pt idx="66">
                  <c:v>7.5814321960887465</c:v>
                </c:pt>
                <c:pt idx="67">
                  <c:v>7.6328910855336662</c:v>
                </c:pt>
                <c:pt idx="68">
                  <c:v>7.6832551049903968</c:v>
                </c:pt>
                <c:pt idx="69">
                  <c:v>7.7325475495650693</c:v>
                </c:pt>
                <c:pt idx="70">
                  <c:v>7.7807912187232597</c:v>
                </c:pt>
                <c:pt idx="71">
                  <c:v>7.828008426835531</c:v>
                </c:pt>
                <c:pt idx="72">
                  <c:v>7.8742210134986044</c:v>
                </c:pt>
                <c:pt idx="73">
                  <c:v>7.9194503536369316</c:v>
                </c:pt>
                <c:pt idx="74">
                  <c:v>7.9637173673893376</c:v>
                </c:pt>
                <c:pt idx="75">
                  <c:v>8.0070425297853092</c:v>
                </c:pt>
                <c:pt idx="76">
                  <c:v>8.0494458802154085</c:v>
                </c:pt>
                <c:pt idx="77">
                  <c:v>8.0909470317001873</c:v>
                </c:pt>
                <c:pt idx="78">
                  <c:v>8.1315651799618855</c:v>
                </c:pt>
                <c:pt idx="79">
                  <c:v>8.1713191123031219</c:v>
                </c:pt>
                <c:pt idx="80">
                  <c:v>8.2102272162966727</c:v>
                </c:pt>
                <c:pt idx="81">
                  <c:v>8.2483074882903598</c:v>
                </c:pt>
                <c:pt idx="82">
                  <c:v>8.2855775417309889</c:v>
                </c:pt>
                <c:pt idx="83">
                  <c:v>8.3220546153111812</c:v>
                </c:pt>
                <c:pt idx="84">
                  <c:v>8.3577555809428574</c:v>
                </c:pt>
                <c:pt idx="85">
                  <c:v>8.3926969515610939</c:v>
                </c:pt>
                <c:pt idx="86">
                  <c:v>8.4268948887619217</c:v>
                </c:pt>
                <c:pt idx="87">
                  <c:v>8.4603652102776259</c:v>
                </c:pt>
                <c:pt idx="88">
                  <c:v>8.4931233972929956</c:v>
                </c:pt>
                <c:pt idx="89">
                  <c:v>8.5251846016059112</c:v>
                </c:pt>
                <c:pt idx="90">
                  <c:v>8.5565636526355728</c:v>
                </c:pt>
                <c:pt idx="91">
                  <c:v>8.5872750642816236</c:v>
                </c:pt>
                <c:pt idx="92">
                  <c:v>8.6173330416373357</c:v>
                </c:pt>
                <c:pt idx="93">
                  <c:v>8.6467514875599445</c:v>
                </c:pt>
                <c:pt idx="94">
                  <c:v>8.6755440091012233</c:v>
                </c:pt>
                <c:pt idx="95">
                  <c:v>8.7037239238011974</c:v>
                </c:pt>
                <c:pt idx="96">
                  <c:v>8.7313042658479798</c:v>
                </c:pt>
                <c:pt idx="97">
                  <c:v>8.7582977921065321</c:v>
                </c:pt>
                <c:pt idx="98">
                  <c:v>8.7847169880191593</c:v>
                </c:pt>
                <c:pt idx="99">
                  <c:v>8.8105740733804527</c:v>
                </c:pt>
                <c:pt idx="100">
                  <c:v>8.8358810079893804</c:v>
                </c:pt>
                <c:pt idx="101">
                  <c:v>8.8606494971810967</c:v>
                </c:pt>
                <c:pt idx="102">
                  <c:v>8.8848909972410741</c:v>
                </c:pt>
                <c:pt idx="103">
                  <c:v>8.9086167207040283</c:v>
                </c:pt>
                <c:pt idx="104">
                  <c:v>8.9318376415401133</c:v>
                </c:pt>
                <c:pt idx="105">
                  <c:v>8.9545645002307488</c:v>
                </c:pt>
                <c:pt idx="106">
                  <c:v>8.9768078087364778</c:v>
                </c:pt>
                <c:pt idx="107">
                  <c:v>8.9985778553591054</c:v>
                </c:pt>
                <c:pt idx="108">
                  <c:v>9.0198847095004009</c:v>
                </c:pt>
                <c:pt idx="109">
                  <c:v>9.0407382263195419</c:v>
                </c:pt>
                <c:pt idx="110">
                  <c:v>9.0611480512914664</c:v>
                </c:pt>
                <c:pt idx="111">
                  <c:v>9.0811236246682441</c:v>
                </c:pt>
                <c:pt idx="112">
                  <c:v>9.1006741858455147</c:v>
                </c:pt>
                <c:pt idx="113">
                  <c:v>9.1198087776360364</c:v>
                </c:pt>
                <c:pt idx="114">
                  <c:v>9.138536250452292</c:v>
                </c:pt>
                <c:pt idx="115">
                  <c:v>9.1568652664001142</c:v>
                </c:pt>
                <c:pt idx="116">
                  <c:v>9.1748043032852173</c:v>
                </c:pt>
                <c:pt idx="117">
                  <c:v>9.1923616585344696</c:v>
                </c:pt>
                <c:pt idx="118">
                  <c:v>9.2095454530337371</c:v>
                </c:pt>
                <c:pt idx="119">
                  <c:v>9.2263636348840823</c:v>
                </c:pt>
                <c:pt idx="120">
                  <c:v>9.2428239830780381</c:v>
                </c:pt>
                <c:pt idx="121">
                  <c:v>9.2589341110976555</c:v>
                </c:pt>
                <c:pt idx="122">
                  <c:v>9.2747014704360016</c:v>
                </c:pt>
                <c:pt idx="123">
                  <c:v>9.2901333540437463</c:v>
                </c:pt>
                <c:pt idx="124">
                  <c:v>9.3052368997023898</c:v>
                </c:pt>
                <c:pt idx="125">
                  <c:v>9.3200190933257439</c:v>
                </c:pt>
                <c:pt idx="126">
                  <c:v>9.334486772191152</c:v>
                </c:pt>
                <c:pt idx="127">
                  <c:v>9.348646628101978</c:v>
                </c:pt>
                <c:pt idx="128">
                  <c:v>9.3625052104827891</c:v>
                </c:pt>
                <c:pt idx="129">
                  <c:v>9.376068929408687</c:v>
                </c:pt>
                <c:pt idx="130">
                  <c:v>9.3893440585702042</c:v>
                </c:pt>
                <c:pt idx="131">
                  <c:v>9.4023367381750926</c:v>
                </c:pt>
                <c:pt idx="132">
                  <c:v>9.41505297778839</c:v>
                </c:pt>
                <c:pt idx="133">
                  <c:v>9.4274986591120413</c:v>
                </c:pt>
                <c:pt idx="134">
                  <c:v>9.439679538705402</c:v>
                </c:pt>
                <c:pt idx="135">
                  <c:v>9.4516012506478404</c:v>
                </c:pt>
                <c:pt idx="136">
                  <c:v>9.4632693091446942</c:v>
                </c:pt>
                <c:pt idx="137">
                  <c:v>9.4746891110777867</c:v>
                </c:pt>
                <c:pt idx="138">
                  <c:v>9.4858659385016626</c:v>
                </c:pt>
                <c:pt idx="139">
                  <c:v>9.4968049610867347</c:v>
                </c:pt>
                <c:pt idx="140">
                  <c:v>9.5075112385104212</c:v>
                </c:pt>
                <c:pt idx="141">
                  <c:v>9.5179897227974344</c:v>
                </c:pt>
                <c:pt idx="142">
                  <c:v>9.5282452606102535</c:v>
                </c:pt>
                <c:pt idx="143">
                  <c:v>9.5382825954908874</c:v>
                </c:pt>
                <c:pt idx="144">
                  <c:v>9.5481063700549118</c:v>
                </c:pt>
                <c:pt idx="145">
                  <c:v>9.5577211281388497</c:v>
                </c:pt>
                <c:pt idx="146">
                  <c:v>9.5671313169018539</c:v>
                </c:pt>
                <c:pt idx="147">
                  <c:v>9.5763412888826647</c:v>
                </c:pt>
                <c:pt idx="148">
                  <c:v>9.5853553040128219</c:v>
                </c:pt>
                <c:pt idx="149">
                  <c:v>9.5941775315870164</c:v>
                </c:pt>
                <c:pt idx="150">
                  <c:v>9.602812052191549</c:v>
                </c:pt>
                <c:pt idx="151">
                  <c:v>9.6112628595917293</c:v>
                </c:pt>
                <c:pt idx="152">
                  <c:v>9.6195338625791393</c:v>
                </c:pt>
                <c:pt idx="153">
                  <c:v>9.6276288867795827</c:v>
                </c:pt>
                <c:pt idx="154">
                  <c:v>9.6355516764225708</c:v>
                </c:pt>
                <c:pt idx="155">
                  <c:v>9.643305896073155</c:v>
                </c:pt>
                <c:pt idx="156">
                  <c:v>9.6508951323269176</c:v>
                </c:pt>
                <c:pt idx="157">
                  <c:v>9.6583228954688973</c:v>
                </c:pt>
                <c:pt idx="158">
                  <c:v>9.6655926210972183</c:v>
                </c:pt>
                <c:pt idx="159">
                  <c:v>9.6727076717121712</c:v>
                </c:pt>
                <c:pt idx="160">
                  <c:v>9.6796713382714881</c:v>
                </c:pt>
                <c:pt idx="161">
                  <c:v>9.6864868417125205</c:v>
                </c:pt>
                <c:pt idx="162">
                  <c:v>9.6931573344420414</c:v>
                </c:pt>
                <c:pt idx="163">
                  <c:v>9.6996859017943375</c:v>
                </c:pt>
                <c:pt idx="164">
                  <c:v>9.7060755634582883</c:v>
                </c:pt>
                <c:pt idx="165">
                  <c:v>9.7123292748740688</c:v>
                </c:pt>
                <c:pt idx="166">
                  <c:v>9.7184499286001529</c:v>
                </c:pt>
                <c:pt idx="167">
                  <c:v>9.7244403556512129</c:v>
                </c:pt>
                <c:pt idx="168">
                  <c:v>9.7303033268075705</c:v>
                </c:pt>
                <c:pt idx="169">
                  <c:v>9.7360415538967704</c:v>
                </c:pt>
                <c:pt idx="170">
                  <c:v>9.7416576910479034</c:v>
                </c:pt>
                <c:pt idx="171">
                  <c:v>9.747154335919225</c:v>
                </c:pt>
                <c:pt idx="172">
                  <c:v>9.7525340308996675</c:v>
                </c:pt>
                <c:pt idx="173">
                  <c:v>9.7577992642847811</c:v>
                </c:pt>
                <c:pt idx="174">
                  <c:v>9.7629524714276581</c:v>
                </c:pt>
                <c:pt idx="175">
                  <c:v>9.7679960358653677</c:v>
                </c:pt>
                <c:pt idx="176">
                  <c:v>9.7729322904214246</c:v>
                </c:pt>
                <c:pt idx="177">
                  <c:v>9.7777635182847984</c:v>
                </c:pt>
                <c:pt idx="178">
                  <c:v>9.7824919540659714</c:v>
                </c:pt>
                <c:pt idx="179">
                  <c:v>9.7871197848305247</c:v>
                </c:pt>
                <c:pt idx="180">
                  <c:v>9.7916491511107271</c:v>
                </c:pt>
                <c:pt idx="181">
                  <c:v>9.7960821478956053</c:v>
                </c:pt>
                <c:pt idx="182">
                  <c:v>9.8004208255999536</c:v>
                </c:pt>
                <c:pt idx="183">
                  <c:v>9.8046671910127223</c:v>
                </c:pt>
                <c:pt idx="184">
                  <c:v>9.8088232082252169</c:v>
                </c:pt>
                <c:pt idx="185">
                  <c:v>9.8128907995395735</c:v>
                </c:pt>
                <c:pt idx="186">
                  <c:v>9.8168718463578823</c:v>
                </c:pt>
                <c:pt idx="187">
                  <c:v>9.8207681900523944</c:v>
                </c:pt>
                <c:pt idx="188">
                  <c:v>9.8245816328172388</c:v>
                </c:pt>
                <c:pt idx="189">
                  <c:v>9.828313938501978</c:v>
                </c:pt>
                <c:pt idx="190">
                  <c:v>9.831966833427467</c:v>
                </c:pt>
                <c:pt idx="191">
                  <c:v>9.8355420071843298</c:v>
                </c:pt>
                <c:pt idx="192">
                  <c:v>9.8390411134144511</c:v>
                </c:pt>
                <c:pt idx="193">
                  <c:v>9.8424657705758456</c:v>
                </c:pt>
                <c:pt idx="194">
                  <c:v>9.8458175626912539</c:v>
                </c:pt>
                <c:pt idx="195">
                  <c:v>9.8490980400808006</c:v>
                </c:pt>
                <c:pt idx="196">
                  <c:v>9.8523087200790815</c:v>
                </c:pt>
                <c:pt idx="197">
                  <c:v>9.8554510877369736</c:v>
                </c:pt>
                <c:pt idx="198">
                  <c:v>9.8585265965085274</c:v>
                </c:pt>
                <c:pt idx="199">
                  <c:v>9.8615366689232413</c:v>
                </c:pt>
                <c:pt idx="200">
                  <c:v>9.8644826972440232</c:v>
                </c:pt>
                <c:pt idx="201">
                  <c:v>9.8673660441111721</c:v>
                </c:pt>
                <c:pt idx="202">
                  <c:v>9.8701880431726359</c:v>
                </c:pt>
                <c:pt idx="203">
                  <c:v>9.8729499997008769</c:v>
                </c:pt>
                <c:pt idx="204">
                  <c:v>9.875653191196605</c:v>
                </c:pt>
                <c:pt idx="205">
                  <c:v>9.8782988679796553</c:v>
                </c:pt>
                <c:pt idx="206">
                  <c:v>9.8808882537673224</c:v>
                </c:pt>
                <c:pt idx="207">
                  <c:v>9.8834225462403591</c:v>
                </c:pt>
                <c:pt idx="208">
                  <c:v>9.8859029175969475</c:v>
                </c:pt>
                <c:pt idx="209">
                  <c:v>9.8883305150948839</c:v>
                </c:pt>
                <c:pt idx="210">
                  <c:v>9.8907064615822264</c:v>
                </c:pt>
                <c:pt idx="211">
                  <c:v>9.8930318560166466</c:v>
                </c:pt>
                <c:pt idx="212">
                  <c:v>9.8953077739737392</c:v>
                </c:pt>
                <c:pt idx="213">
                  <c:v>9.8975352681445106</c:v>
                </c:pt>
                <c:pt idx="214">
                  <c:v>9.899715368822287</c:v>
                </c:pt>
                <c:pt idx="215">
                  <c:v>9.9018490843792595</c:v>
                </c:pt>
                <c:pt idx="216">
                  <c:v>9.9039374017328914</c:v>
                </c:pt>
                <c:pt idx="217">
                  <c:v>9.9059812868024046</c:v>
                </c:pt>
                <c:pt idx="218">
                  <c:v>9.907981684955546</c:v>
                </c:pt>
                <c:pt idx="219">
                  <c:v>9.9099395214458514</c:v>
                </c:pt>
                <c:pt idx="220">
                  <c:v>9.9118557018406204</c:v>
                </c:pt>
                <c:pt idx="221">
                  <c:v>9.9137311124397556</c:v>
                </c:pt>
                <c:pt idx="222">
                  <c:v>9.915566620685718</c:v>
                </c:pt>
                <c:pt idx="223">
                  <c:v>9.9173630755647473</c:v>
                </c:pt>
                <c:pt idx="224">
                  <c:v>9.9191213079995393</c:v>
                </c:pt>
                <c:pt idx="225">
                  <c:v>9.9208421312335933</c:v>
                </c:pt>
                <c:pt idx="226">
                  <c:v>9.9225263412073446</c:v>
                </c:pt>
                <c:pt idx="227">
                  <c:v>9.9241747169263377</c:v>
                </c:pt>
                <c:pt idx="228">
                  <c:v>9.925788020821523</c:v>
                </c:pt>
                <c:pt idx="229">
                  <c:v>9.9273669991019169</c:v>
                </c:pt>
                <c:pt idx="230">
                  <c:v>9.9289123820997478</c:v>
                </c:pt>
                <c:pt idx="231">
                  <c:v>9.9304248846082643</c:v>
                </c:pt>
                <c:pt idx="232">
                  <c:v>9.9319052062123436</c:v>
                </c:pt>
                <c:pt idx="233">
                  <c:v>9.9333540316120796</c:v>
                </c:pt>
                <c:pt idx="234">
                  <c:v>9.9347720309394827</c:v>
                </c:pt>
                <c:pt idx="235">
                  <c:v>9.9361598600684289</c:v>
                </c:pt>
                <c:pt idx="236">
                  <c:v>9.937518160918037</c:v>
                </c:pt>
                <c:pt idx="237">
                  <c:v>9.9388475617495686</c:v>
                </c:pt>
                <c:pt idx="238">
                  <c:v>9.9401486774570245</c:v>
                </c:pt>
                <c:pt idx="239">
                  <c:v>9.9414221098515565</c:v>
                </c:pt>
                <c:pt idx="240">
                  <c:v>9.9426684479398215</c:v>
                </c:pt>
                <c:pt idx="241">
                  <c:v>9.9438882681964191</c:v>
                </c:pt>
                <c:pt idx="242">
                  <c:v>9.9450821348305389</c:v>
                </c:pt>
                <c:pt idx="243">
                  <c:v>9.9462506000469109</c:v>
                </c:pt>
                <c:pt idx="244">
                  <c:v>9.9473942043012311</c:v>
                </c:pt>
                <c:pt idx="245">
                  <c:v>9.9485134765501417</c:v>
                </c:pt>
                <c:pt idx="246">
                  <c:v>9.9496089344958829</c:v>
                </c:pt>
                <c:pt idx="247">
                  <c:v>9.9506810848257583</c:v>
                </c:pt>
                <c:pt idx="248">
                  <c:v>9.9517304234464863</c:v>
                </c:pt>
                <c:pt idx="249">
                  <c:v>9.9527574357135826</c:v>
                </c:pt>
                <c:pt idx="250">
                  <c:v>9.9537625966558458</c:v>
                </c:pt>
                <c:pt idx="251">
                  <c:v>9.9547463711950837</c:v>
                </c:pt>
                <c:pt idx="252">
                  <c:v>9.9557092143611463</c:v>
                </c:pt>
                <c:pt idx="253">
                  <c:v>9.9566515715023982</c:v>
                </c:pt>
                <c:pt idx="254">
                  <c:v>9.9575738784917078</c:v>
                </c:pt>
                <c:pt idx="255">
                  <c:v>9.9584765619280553</c:v>
                </c:pt>
                <c:pt idx="256">
                  <c:v>9.9593600393338395</c:v>
                </c:pt>
                <c:pt idx="257">
                  <c:v>9.9602247193480142</c:v>
                </c:pt>
                <c:pt idx="258">
                  <c:v>9.9610710019150783</c:v>
                </c:pt>
                <c:pt idx="259">
                  <c:v>9.9618992784700762</c:v>
                </c:pt>
                <c:pt idx="260">
                  <c:v>9.9627099321196475</c:v>
                </c:pt>
                <c:pt idx="261">
                  <c:v>9.9635033378192297</c:v>
                </c:pt>
                <c:pt idx="262">
                  <c:v>9.9642798625464799</c:v>
                </c:pt>
                <c:pt idx="263">
                  <c:v>9.9650398654710237</c:v>
                </c:pt>
                <c:pt idx="264">
                  <c:v>9.9657836981205765</c:v>
                </c:pt>
                <c:pt idx="265">
                  <c:v>9.9665117045435423</c:v>
                </c:pt>
                <c:pt idx="266">
                  <c:v>9.9672242214681486</c:v>
                </c:pt>
                <c:pt idx="267">
                  <c:v>9.9679215784581867</c:v>
                </c:pt>
                <c:pt idx="268">
                  <c:v>9.9686040980654607</c:v>
                </c:pt>
                <c:pt idx="269">
                  <c:v>9.9692720959789618</c:v>
                </c:pt>
                <c:pt idx="270">
                  <c:v>9.9699258811708997</c:v>
                </c:pt>
                <c:pt idx="271">
                  <c:v>9.970565756039603</c:v>
                </c:pt>
                <c:pt idx="272">
                  <c:v>9.9711920165493986</c:v>
                </c:pt>
                <c:pt idx="273">
                  <c:v>9.9718049523674956</c:v>
                </c:pt>
                <c:pt idx="274">
                  <c:v>9.9724048469979749</c:v>
                </c:pt>
                <c:pt idx="275">
                  <c:v>9.9729919779129119</c:v>
                </c:pt>
                <c:pt idx="276">
                  <c:v>9.9735666166807224</c:v>
                </c:pt>
                <c:pt idx="277">
                  <c:v>9.9741290290917721</c:v>
                </c:pt>
                <c:pt idx="278">
                  <c:v>9.9746794752813077</c:v>
                </c:pt>
                <c:pt idx="279">
                  <c:v>9.9752182098497908</c:v>
                </c:pt>
                <c:pt idx="280">
                  <c:v>9.9757454819806455</c:v>
                </c:pt>
                <c:pt idx="281">
                  <c:v>9.9762615355555244</c:v>
                </c:pt>
                <c:pt idx="282">
                  <c:v>9.976766609267111</c:v>
                </c:pt>
                <c:pt idx="283">
                  <c:v>9.9772609367295129</c:v>
                </c:pt>
                <c:pt idx="284">
                  <c:v>9.9777447465863318</c:v>
                </c:pt>
                <c:pt idx="285">
                  <c:v>9.9782182626164104</c:v>
                </c:pt>
                <c:pt idx="286">
                  <c:v>9.9786817038373368</c:v>
                </c:pt>
                <c:pt idx="287">
                  <c:v>9.9791352846067554</c:v>
                </c:pt>
                <c:pt idx="288">
                  <c:v>9.9795792147215057</c:v>
                </c:pt>
                <c:pt idx="289">
                  <c:v>9.9800136995146662</c:v>
                </c:pt>
                <c:pt idx="290">
                  <c:v>9.980438939950524</c:v>
                </c:pt>
                <c:pt idx="291">
                  <c:v>9.980855132717533</c:v>
                </c:pt>
                <c:pt idx="292">
                  <c:v>9.9812624703192867</c:v>
                </c:pt>
                <c:pt idx="293">
                  <c:v>9.9816611411635581</c:v>
                </c:pt>
                <c:pt idx="294">
                  <c:v>9.9820513296494386</c:v>
                </c:pt>
                <c:pt idx="295">
                  <c:v>9.9824332162526428</c:v>
                </c:pt>
                <c:pt idx="296">
                  <c:v>9.9828069776089698</c:v>
                </c:pt>
                <c:pt idx="297">
                  <c:v>9.9831727865960129</c:v>
                </c:pt>
                <c:pt idx="298">
                  <c:v>9.9835308124131199</c:v>
                </c:pt>
                <c:pt idx="299">
                  <c:v>9.983881220659649</c:v>
                </c:pt>
                <c:pt idx="300">
                  <c:v>9.9842241734115706</c:v>
                </c:pt>
                <c:pt idx="301">
                  <c:v>9.9845598292964315</c:v>
                </c:pt>
                <c:pt idx="302">
                  <c:v>9.9848883435667197</c:v>
                </c:pt>
                <c:pt idx="303">
                  <c:v>9.9852098681716832</c:v>
                </c:pt>
                <c:pt idx="304">
                  <c:v>9.9855245518276039</c:v>
                </c:pt>
                <c:pt idx="305">
                  <c:v>9.9858325400865926</c:v>
                </c:pt>
                <c:pt idx="306">
                  <c:v>9.9861339754038987</c:v>
                </c:pt>
                <c:pt idx="307">
                  <c:v>9.9864289972038165</c:v>
                </c:pt>
                <c:pt idx="308">
                  <c:v>9.98671774194416</c:v>
                </c:pt>
                <c:pt idx="309">
                  <c:v>9.9870003431793908</c:v>
                </c:pt>
                <c:pt idx="310">
                  <c:v>9.9872769316223824</c:v>
                </c:pt>
                <c:pt idx="311">
                  <c:v>9.9875476352048835</c:v>
                </c:pt>
                <c:pt idx="312">
                  <c:v>9.9878125791366958</c:v>
                </c:pt>
                <c:pt idx="313">
                  <c:v>9.9880718859635742</c:v>
                </c:pt>
                <c:pt idx="314">
                  <c:v>9.9883256756239227</c:v>
                </c:pt>
                <c:pt idx="315">
                  <c:v>9.988574065504265</c:v>
                </c:pt>
                <c:pt idx="316">
                  <c:v>9.9888171704935367</c:v>
                </c:pt>
                <c:pt idx="317">
                  <c:v>9.9890551030362271</c:v>
                </c:pt>
                <c:pt idx="318">
                  <c:v>9.9892879731843927</c:v>
                </c:pt>
                <c:pt idx="319">
                  <c:v>9.9895158886485529</c:v>
                </c:pt>
                <c:pt idx="320">
                  <c:v>9.9897389548475193</c:v>
                </c:pt>
                <c:pt idx="321">
                  <c:v>9.9899572749571472</c:v>
                </c:pt>
                <c:pt idx="322">
                  <c:v>9.990170949958058</c:v>
                </c:pt>
                <c:pt idx="323">
                  <c:v>9.9903800786823531</c:v>
                </c:pt>
                <c:pt idx="324">
                  <c:v>9.9905847578593256</c:v>
                </c:pt>
                <c:pt idx="325">
                  <c:v>9.9907850821601905</c:v>
                </c:pt>
                <c:pt idx="326">
                  <c:v>9.9909811442418892</c:v>
                </c:pt>
                <c:pt idx="327">
                  <c:v>9.9911730347899343</c:v>
                </c:pt>
                <c:pt idx="328">
                  <c:v>9.9913608425603613</c:v>
                </c:pt>
                <c:pt idx="329">
                  <c:v>9.9915446544207782</c:v>
                </c:pt>
                <c:pt idx="330">
                  <c:v>9.9917245553905509</c:v>
                </c:pt>
                <c:pt idx="331">
                  <c:v>9.9919006286801135</c:v>
                </c:pt>
                <c:pt idx="332">
                  <c:v>9.992072955729471</c:v>
                </c:pt>
                <c:pt idx="333">
                  <c:v>9.9922416162458649</c:v>
                </c:pt>
                <c:pt idx="334">
                  <c:v>9.9924066882406333</c:v>
                </c:pt>
                <c:pt idx="335">
                  <c:v>9.992568248065302</c:v>
                </c:pt>
                <c:pt idx="336">
                  <c:v>9.9927263704468903</c:v>
                </c:pt>
                <c:pt idx="337">
                  <c:v>9.9928811285224892</c:v>
                </c:pt>
                <c:pt idx="338">
                  <c:v>9.9930325938730746</c:v>
                </c:pt>
                <c:pt idx="339">
                  <c:v>9.9931808365566255</c:v>
                </c:pt>
                <c:pt idx="340">
                  <c:v>9.9933259251405264</c:v>
                </c:pt>
                <c:pt idx="341">
                  <c:v>9.9934679267332811</c:v>
                </c:pt>
                <c:pt idx="342">
                  <c:v>9.9936069070155522</c:v>
                </c:pt>
                <c:pt idx="343">
                  <c:v>9.9937429302705407</c:v>
                </c:pt>
                <c:pt idx="344">
                  <c:v>9.9938760594137204</c:v>
                </c:pt>
                <c:pt idx="345">
                  <c:v>9.9940063560219397</c:v>
                </c:pt>
                <c:pt idx="346">
                  <c:v>9.9941338803618986</c:v>
                </c:pt>
                <c:pt idx="347">
                  <c:v>9.9942586914180289</c:v>
                </c:pt>
                <c:pt idx="348">
                  <c:v>9.9943808469197712</c:v>
                </c:pt>
                <c:pt idx="349">
                  <c:v>9.9945004033682867</c:v>
                </c:pt>
                <c:pt idx="350">
                  <c:v>9.994617416062578</c:v>
                </c:pt>
                <c:pt idx="351">
                  <c:v>9.994731939125078</c:v>
                </c:pt>
                <c:pt idx="352">
                  <c:v>9.9948440255266711</c:v>
                </c:pt>
                <c:pt idx="353">
                  <c:v>9.9949537271112092</c:v>
                </c:pt>
                <c:pt idx="354">
                  <c:v>9.9950610946194818</c:v>
                </c:pt>
                <c:pt idx="355">
                  <c:v>9.9951661777126848</c:v>
                </c:pt>
                <c:pt idx="356">
                  <c:v>9.9952690249953928</c:v>
                </c:pt>
                <c:pt idx="357">
                  <c:v>9.9953696840380442</c:v>
                </c:pt>
                <c:pt idx="358">
                  <c:v>9.9954682013989373</c:v>
                </c:pt>
                <c:pt idx="359">
                  <c:v>9.9955646226457677</c:v>
                </c:pt>
                <c:pt idx="360">
                  <c:v>9.9956589923767076</c:v>
                </c:pt>
                <c:pt idx="361">
                  <c:v>9.9957513542410332</c:v>
                </c:pt>
                <c:pt idx="362">
                  <c:v>9.9958417509593094</c:v>
                </c:pt>
                <c:pt idx="363">
                  <c:v>9.9959302243431551</c:v>
                </c:pt>
                <c:pt idx="364">
                  <c:v>9.9960168153145759</c:v>
                </c:pt>
                <c:pt idx="365">
                  <c:v>9.9961015639249045</c:v>
                </c:pt>
                <c:pt idx="366">
                  <c:v>9.9961845093733093</c:v>
                </c:pt>
                <c:pt idx="367">
                  <c:v>9.9962656900249431</c:v>
                </c:pt>
                <c:pt idx="368">
                  <c:v>9.9963451434286679</c:v>
                </c:pt>
                <c:pt idx="369">
                  <c:v>9.9964229063344412</c:v>
                </c:pt>
                <c:pt idx="370">
                  <c:v>9.9964990147103041</c:v>
                </c:pt>
                <c:pt idx="371">
                  <c:v>9.9965735037590218</c:v>
                </c:pt>
                <c:pt idx="372">
                  <c:v>9.996646407934362</c:v>
                </c:pt>
                <c:pt idx="373">
                  <c:v>9.9967177609570346</c:v>
                </c:pt>
                <c:pt idx="374">
                  <c:v>9.9967875958302894</c:v>
                </c:pt>
                <c:pt idx="375">
                  <c:v>9.9968559448551773</c:v>
                </c:pt>
                <c:pt idx="376">
                  <c:v>9.9969228396454923</c:v>
                </c:pt>
                <c:pt idx="377">
                  <c:v>9.9969883111423972</c:v>
                </c:pt>
                <c:pt idx="378">
                  <c:v>9.9970523896287293</c:v>
                </c:pt>
                <c:pt idx="379">
                  <c:v>9.9971151047430116</c:v>
                </c:pt>
                <c:pt idx="380">
                  <c:v>9.99717648549316</c:v>
                </c:pt>
                <c:pt idx="381">
                  <c:v>9.9972365602699025</c:v>
                </c:pt>
                <c:pt idx="382">
                  <c:v>9.9972953568599046</c:v>
                </c:pt>
                <c:pt idx="383">
                  <c:v>9.9973529024586281</c:v>
                </c:pt>
                <c:pt idx="384">
                  <c:v>9.9974092236829133</c:v>
                </c:pt>
                <c:pt idx="385">
                  <c:v>9.9974643465832767</c:v>
                </c:pt>
                <c:pt idx="386">
                  <c:v>9.9975182966559739</c:v>
                </c:pt>
                <c:pt idx="387">
                  <c:v>9.9975710988547828</c:v>
                </c:pt>
                <c:pt idx="388">
                  <c:v>9.9976227776025528</c:v>
                </c:pt>
                <c:pt idx="389">
                  <c:v>9.9976733568024994</c:v>
                </c:pt>
                <c:pt idx="390">
                  <c:v>9.9977228598492545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5F-4620-B657-5BE138D73D4D}"/>
            </c:ext>
          </c:extLst>
        </c:ser>
        <c:ser>
          <c:idx val="0"/>
          <c:order val="1"/>
          <c:tx>
            <c:v>Kondensatorspannung Referenz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Tabelle1!$H$10:$H$400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Tabelle1!$J$10:$J$400</c:f>
              <c:numCache>
                <c:formatCode>General</c:formatCode>
                <c:ptCount val="391"/>
                <c:pt idx="0">
                  <c:v>0</c:v>
                </c:pt>
                <c:pt idx="1">
                  <c:v>0.45454545454545453</c:v>
                </c:pt>
                <c:pt idx="2">
                  <c:v>0.88842975206611563</c:v>
                </c:pt>
                <c:pt idx="3">
                  <c:v>1.3025920360631102</c:v>
                </c:pt>
                <c:pt idx="4">
                  <c:v>1.6979287616966054</c:v>
                </c:pt>
                <c:pt idx="5">
                  <c:v>2.0752956361649417</c:v>
                </c:pt>
                <c:pt idx="6">
                  <c:v>2.4355094708847167</c:v>
                </c:pt>
                <c:pt idx="7">
                  <c:v>2.7793499494808662</c:v>
                </c:pt>
                <c:pt idx="8">
                  <c:v>3.107561315413554</c:v>
                </c:pt>
                <c:pt idx="9">
                  <c:v>3.420853982894756</c:v>
                </c:pt>
                <c:pt idx="10">
                  <c:v>3.7199060745813579</c:v>
                </c:pt>
                <c:pt idx="11">
                  <c:v>4.005364889373114</c:v>
                </c:pt>
                <c:pt idx="12">
                  <c:v>4.2778483034925179</c:v>
                </c:pt>
                <c:pt idx="13">
                  <c:v>4.5379461078792209</c:v>
                </c:pt>
                <c:pt idx="14">
                  <c:v>4.7862212847938022</c:v>
                </c:pt>
                <c:pt idx="15">
                  <c:v>5.0232112263940838</c:v>
                </c:pt>
                <c:pt idx="16">
                  <c:v>5.2494288979216259</c:v>
                </c:pt>
                <c:pt idx="17">
                  <c:v>5.4653639480160967</c:v>
                </c:pt>
                <c:pt idx="18">
                  <c:v>5.6714837685608197</c:v>
                </c:pt>
                <c:pt idx="19">
                  <c:v>5.8682345063535104</c:v>
                </c:pt>
                <c:pt idx="20">
                  <c:v>6.0560420287919872</c:v>
                </c:pt>
                <c:pt idx="21">
                  <c:v>6.2353128456650788</c:v>
                </c:pt>
                <c:pt idx="22">
                  <c:v>6.4064349890439383</c:v>
                </c:pt>
                <c:pt idx="23">
                  <c:v>6.5697788531783052</c:v>
                </c:pt>
                <c:pt idx="24">
                  <c:v>6.7256979962156551</c:v>
                </c:pt>
                <c:pt idx="25">
                  <c:v>6.87452990547858</c:v>
                </c:pt>
                <c:pt idx="26">
                  <c:v>7.0165967279568262</c:v>
                </c:pt>
                <c:pt idx="27">
                  <c:v>7.1522059675951519</c:v>
                </c:pt>
                <c:pt idx="28">
                  <c:v>7.2816511508862813</c:v>
                </c:pt>
                <c:pt idx="29">
                  <c:v>7.405212462209632</c:v>
                </c:pt>
                <c:pt idx="30">
                  <c:v>7.5231573502910125</c:v>
                </c:pt>
                <c:pt idx="31">
                  <c:v>7.6357411070959653</c:v>
                </c:pt>
                <c:pt idx="32">
                  <c:v>7.7432074204097852</c:v>
                </c:pt>
                <c:pt idx="33">
                  <c:v>7.8457889013002502</c:v>
                </c:pt>
                <c:pt idx="34">
                  <c:v>7.9437075876047833</c:v>
                </c:pt>
                <c:pt idx="35">
                  <c:v>8.0371754245318385</c:v>
                </c:pt>
                <c:pt idx="36">
                  <c:v>8.1263947234167553</c:v>
                </c:pt>
                <c:pt idx="37">
                  <c:v>8.2115585996250839</c:v>
                </c:pt>
                <c:pt idx="38">
                  <c:v>8.2928513905512169</c:v>
                </c:pt>
                <c:pt idx="39">
                  <c:v>8.3704490546170707</c:v>
                </c:pt>
                <c:pt idx="40">
                  <c:v>8.4445195521344765</c:v>
                </c:pt>
                <c:pt idx="41">
                  <c:v>8.5152232088556357</c:v>
                </c:pt>
                <c:pt idx="42">
                  <c:v>8.5827130629985611</c:v>
                </c:pt>
                <c:pt idx="43">
                  <c:v>8.6471351964986258</c:v>
                </c:pt>
                <c:pt idx="44">
                  <c:v>8.7086290512032338</c:v>
                </c:pt>
                <c:pt idx="45">
                  <c:v>8.7673277306939941</c:v>
                </c:pt>
                <c:pt idx="46">
                  <c:v>8.8233582883897217</c:v>
                </c:pt>
                <c:pt idx="47">
                  <c:v>8.8768420025538255</c:v>
                </c:pt>
                <c:pt idx="48">
                  <c:v>8.9278946388013782</c:v>
                </c:pt>
                <c:pt idx="49">
                  <c:v>8.9766267006740428</c:v>
                </c:pt>
                <c:pt idx="50">
                  <c:v>9.023143668825222</c:v>
                </c:pt>
                <c:pt idx="51">
                  <c:v>9.0675462293331677</c:v>
                </c:pt>
                <c:pt idx="52">
                  <c:v>9.1099304916362058</c:v>
                </c:pt>
                <c:pt idx="53">
                  <c:v>9.150388196561833</c:v>
                </c:pt>
                <c:pt idx="54">
                  <c:v>9.1890069148999309</c:v>
                </c:pt>
                <c:pt idx="55">
                  <c:v>9.2258702369499339</c:v>
                </c:pt>
                <c:pt idx="56">
                  <c:v>9.2610579534522106</c:v>
                </c:pt>
                <c:pt idx="57">
                  <c:v>9.294646228295294</c:v>
                </c:pt>
                <c:pt idx="58">
                  <c:v>9.3267077633727808</c:v>
                </c:pt>
                <c:pt idx="59">
                  <c:v>9.357311955946745</c:v>
                </c:pt>
                <c:pt idx="60">
                  <c:v>9.3865250488582568</c:v>
                </c:pt>
                <c:pt idx="61">
                  <c:v>9.4144102739101552</c:v>
                </c:pt>
                <c:pt idx="62">
                  <c:v>9.4410279887324204</c:v>
                </c:pt>
                <c:pt idx="63">
                  <c:v>9.4664358074264001</c:v>
                </c:pt>
                <c:pt idx="64">
                  <c:v>9.4906887252706547</c:v>
                </c:pt>
                <c:pt idx="65">
                  <c:v>9.5138392377583525</c:v>
                </c:pt>
                <c:pt idx="66">
                  <c:v>9.5359374542238804</c:v>
                </c:pt>
                <c:pt idx="67">
                  <c:v>9.5570312063046128</c:v>
                </c:pt>
                <c:pt idx="68">
                  <c:v>9.5771661514725857</c:v>
                </c:pt>
                <c:pt idx="69">
                  <c:v>9.5963858718601944</c:v>
                </c:pt>
                <c:pt idx="70">
                  <c:v>9.6147319685938228</c:v>
                </c:pt>
                <c:pt idx="71">
                  <c:v>9.6322441518395578</c:v>
                </c:pt>
                <c:pt idx="72">
                  <c:v>9.6489603267559421</c:v>
                </c:pt>
                <c:pt idx="73">
                  <c:v>9.6649166755397626</c:v>
                </c:pt>
                <c:pt idx="74">
                  <c:v>9.6801477357424996</c:v>
                </c:pt>
                <c:pt idx="75">
                  <c:v>9.6946864750269324</c:v>
                </c:pt>
                <c:pt idx="76">
                  <c:v>9.7085643625257081</c:v>
                </c:pt>
                <c:pt idx="77">
                  <c:v>9.721811436956358</c:v>
                </c:pt>
                <c:pt idx="78">
                  <c:v>9.7344563716401602</c:v>
                </c:pt>
                <c:pt idx="79">
                  <c:v>9.7465265365656073</c:v>
                </c:pt>
                <c:pt idx="80">
                  <c:v>9.7580480576308073</c:v>
                </c:pt>
                <c:pt idx="81">
                  <c:v>9.7690458731930434</c:v>
                </c:pt>
                <c:pt idx="82">
                  <c:v>9.7795437880479046</c:v>
                </c:pt>
                <c:pt idx="83">
                  <c:v>9.7895645249548178</c:v>
                </c:pt>
                <c:pt idx="84">
                  <c:v>9.7991297738205088</c:v>
                </c:pt>
                <c:pt idx="85">
                  <c:v>9.8082602386468469</c:v>
                </c:pt>
                <c:pt idx="86">
                  <c:v>9.8169756823447187</c:v>
                </c:pt>
                <c:pt idx="87">
                  <c:v>9.8252949695108676</c:v>
                </c:pt>
                <c:pt idx="88">
                  <c:v>9.8332361072603742</c:v>
                </c:pt>
                <c:pt idx="89">
                  <c:v>9.8408162842030844</c:v>
                </c:pt>
                <c:pt idx="90">
                  <c:v>9.848051907648399</c:v>
                </c:pt>
                <c:pt idx="91">
                  <c:v>9.8549586391189266</c:v>
                </c:pt>
                <c:pt idx="92">
                  <c:v>9.861551428249884</c:v>
                </c:pt>
                <c:pt idx="93">
                  <c:v>9.8678445451476158</c:v>
                </c:pt>
                <c:pt idx="94">
                  <c:v>9.873851611277269</c:v>
                </c:pt>
                <c:pt idx="95">
                  <c:v>9.8795856289464847</c:v>
                </c:pt>
                <c:pt idx="96">
                  <c:v>9.8850590094489181</c:v>
                </c:pt>
                <c:pt idx="97">
                  <c:v>9.8902835999285141</c:v>
                </c:pt>
                <c:pt idx="98">
                  <c:v>9.8952707090226717</c:v>
                </c:pt>
                <c:pt idx="99">
                  <c:v>9.9000311313398246</c:v>
                </c:pt>
                <c:pt idx="100">
                  <c:v>9.9045751708243763</c:v>
                </c:pt>
                <c:pt idx="101">
                  <c:v>9.9089126630596329</c:v>
                </c:pt>
                <c:pt idx="102">
                  <c:v>9.913052996556921</c:v>
                </c:pt>
                <c:pt idx="103">
                  <c:v>9.9170051330770619</c:v>
                </c:pt>
                <c:pt idx="104">
                  <c:v>9.9207776270281034</c:v>
                </c:pt>
                <c:pt idx="105">
                  <c:v>9.9243786439813722</c:v>
                </c:pt>
                <c:pt idx="106">
                  <c:v>9.9278159783458548</c:v>
                </c:pt>
                <c:pt idx="107">
                  <c:v>9.9310970702392254</c:v>
                </c:pt>
                <c:pt idx="108">
                  <c:v>9.9342290215919871</c:v>
                </c:pt>
                <c:pt idx="109">
                  <c:v>9.9372186115196239</c:v>
                </c:pt>
                <c:pt idx="110">
                  <c:v>9.9400723109960065</c:v>
                </c:pt>
                <c:pt idx="111">
                  <c:v>9.9427962968598234</c:v>
                </c:pt>
                <c:pt idx="112">
                  <c:v>9.9453964651843769</c:v>
                </c:pt>
                <c:pt idx="113">
                  <c:v>9.9478784440396311</c:v>
                </c:pt>
                <c:pt idx="114">
                  <c:v>9.9502476056741944</c:v>
                </c:pt>
                <c:pt idx="115">
                  <c:v>9.9525090781435495</c:v>
                </c:pt>
                <c:pt idx="116">
                  <c:v>9.9546677564097532</c:v>
                </c:pt>
                <c:pt idx="117">
                  <c:v>9.9567283129365816</c:v>
                </c:pt>
                <c:pt idx="118">
                  <c:v>9.9586952078031015</c:v>
                </c:pt>
                <c:pt idx="119">
                  <c:v>9.960572698357506</c:v>
                </c:pt>
                <c:pt idx="120">
                  <c:v>9.9623648484321645</c:v>
                </c:pt>
                <c:pt idx="121">
                  <c:v>9.9640755371397933</c:v>
                </c:pt>
                <c:pt idx="122">
                  <c:v>9.9657084672698026</c:v>
                </c:pt>
                <c:pt idx="123">
                  <c:v>9.9672671733029929</c:v>
                </c:pt>
                <c:pt idx="124">
                  <c:v>9.9687550290619473</c:v>
                </c:pt>
                <c:pt idx="125">
                  <c:v>9.9701752550136771</c:v>
                </c:pt>
                <c:pt idx="126">
                  <c:v>9.9715309252403284</c:v>
                </c:pt>
                <c:pt idx="127">
                  <c:v>9.9728249740930401</c:v>
                </c:pt>
                <c:pt idx="128">
                  <c:v>9.9740602025433578</c:v>
                </c:pt>
                <c:pt idx="129">
                  <c:v>9.9752392842459336</c:v>
                </c:pt>
                <c:pt idx="130">
                  <c:v>9.9763647713256631</c:v>
                </c:pt>
                <c:pt idx="131">
                  <c:v>9.9774390999017708</c:v>
                </c:pt>
                <c:pt idx="132">
                  <c:v>9.97846459536078</c:v>
                </c:pt>
                <c:pt idx="133">
                  <c:v>9.9794434773898359</c:v>
                </c:pt>
                <c:pt idx="134">
                  <c:v>9.9803778647812056</c:v>
                </c:pt>
                <c:pt idx="135">
                  <c:v>9.9812697800184242</c:v>
                </c:pt>
                <c:pt idx="136">
                  <c:v>9.9821211536539494</c:v>
                </c:pt>
                <c:pt idx="137">
                  <c:v>9.9829338284878606</c:v>
                </c:pt>
                <c:pt idx="138">
                  <c:v>9.9837095635565944</c:v>
                </c:pt>
                <c:pt idx="139">
                  <c:v>9.9844500379403858</c:v>
                </c:pt>
                <c:pt idx="140">
                  <c:v>9.9851568543976406</c:v>
                </c:pt>
                <c:pt idx="141">
                  <c:v>9.9858315428341111</c:v>
                </c:pt>
                <c:pt idx="142">
                  <c:v>9.9864755636143787</c:v>
                </c:pt>
                <c:pt idx="143">
                  <c:v>9.9870903107228166</c:v>
                </c:pt>
                <c:pt idx="144">
                  <c:v>9.9876771147808689</c:v>
                </c:pt>
                <c:pt idx="145">
                  <c:v>9.9882372459271931</c:v>
                </c:pt>
                <c:pt idx="146">
                  <c:v>9.9887719165668667</c:v>
                </c:pt>
                <c:pt idx="147">
                  <c:v>9.9892822839956441</c:v>
                </c:pt>
                <c:pt idx="148">
                  <c:v>9.9897694529049321</c:v>
                </c:pt>
                <c:pt idx="149">
                  <c:v>9.9902344777728906</c:v>
                </c:pt>
                <c:pt idx="150">
                  <c:v>9.9906783651468505</c:v>
                </c:pt>
                <c:pt idx="151">
                  <c:v>9.9911020758219937</c:v>
                </c:pt>
                <c:pt idx="152">
                  <c:v>9.9915065269209951</c:v>
                </c:pt>
                <c:pt idx="153">
                  <c:v>9.9918925938791308</c:v>
                </c:pt>
                <c:pt idx="154">
                  <c:v>9.99226111233917</c:v>
                </c:pt>
                <c:pt idx="155">
                  <c:v>9.9926128799601184</c:v>
                </c:pt>
                <c:pt idx="156">
                  <c:v>9.9929486581437477</c:v>
                </c:pt>
                <c:pt idx="157">
                  <c:v>9.993269173682668</c:v>
                </c:pt>
                <c:pt idx="158">
                  <c:v>9.9935751203334569</c:v>
                </c:pt>
                <c:pt idx="159">
                  <c:v>9.9938671603183007</c:v>
                </c:pt>
                <c:pt idx="160">
                  <c:v>9.9941459257583762</c:v>
                </c:pt>
                <c:pt idx="161">
                  <c:v>9.9944120200420858</c:v>
                </c:pt>
                <c:pt idx="162">
                  <c:v>9.994666019131083</c:v>
                </c:pt>
                <c:pt idx="163">
                  <c:v>9.9949084728069426</c:v>
                </c:pt>
                <c:pt idx="164">
                  <c:v>9.9951399058611727</c:v>
                </c:pt>
                <c:pt idx="165">
                  <c:v>9.9953608192311183</c:v>
                </c:pt>
                <c:pt idx="166">
                  <c:v>9.9955716910842494</c:v>
                </c:pt>
                <c:pt idx="167">
                  <c:v>9.9957729778531466</c:v>
                </c:pt>
                <c:pt idx="168">
                  <c:v>9.9959651152234592</c:v>
                </c:pt>
                <c:pt idx="169">
                  <c:v>9.9961485190769377</c:v>
                </c:pt>
                <c:pt idx="170">
                  <c:v>9.9963235863916236</c:v>
                </c:pt>
                <c:pt idx="171">
                  <c:v>9.9964906961010946</c:v>
                </c:pt>
                <c:pt idx="172">
                  <c:v>9.9966502099146801</c:v>
                </c:pt>
                <c:pt idx="173">
                  <c:v>9.9968024731003773</c:v>
                </c:pt>
                <c:pt idx="174">
                  <c:v>9.9969478152321773</c:v>
                </c:pt>
                <c:pt idx="175">
                  <c:v>9.9970865509034414</c:v>
                </c:pt>
                <c:pt idx="176">
                  <c:v>9.9972189804078315</c:v>
                </c:pt>
                <c:pt idx="177">
                  <c:v>9.9973453903892935</c:v>
                </c:pt>
                <c:pt idx="178">
                  <c:v>9.9974660544625067</c:v>
                </c:pt>
                <c:pt idx="179">
                  <c:v>9.9975812338051213</c:v>
                </c:pt>
                <c:pt idx="180">
                  <c:v>9.9976911777230697</c:v>
                </c:pt>
                <c:pt idx="181">
                  <c:v>9.9977961241902022</c:v>
                </c:pt>
                <c:pt idx="182">
                  <c:v>9.9978963003633758</c:v>
                </c:pt>
                <c:pt idx="183">
                  <c:v>9.9979919230741299</c:v>
                </c:pt>
                <c:pt idx="184">
                  <c:v>9.9980831992980352</c:v>
                </c:pt>
                <c:pt idx="185">
                  <c:v>9.9981703266026702</c:v>
                </c:pt>
                <c:pt idx="186">
                  <c:v>9.9982534935752767</c:v>
                </c:pt>
                <c:pt idx="187">
                  <c:v>9.9983328802309455</c:v>
                </c:pt>
                <c:pt idx="188">
                  <c:v>9.9984086584022656</c:v>
                </c:pt>
                <c:pt idx="189">
                  <c:v>9.9984809921112543</c:v>
                </c:pt>
                <c:pt idx="190">
                  <c:v>9.9985500379243781</c:v>
                </c:pt>
                <c:pt idx="191">
                  <c:v>9.9986159452914514</c:v>
                </c:pt>
                <c:pt idx="192">
                  <c:v>9.9986788568691125</c:v>
                </c:pt>
                <c:pt idx="193">
                  <c:v>9.9987389088296084</c:v>
                </c:pt>
                <c:pt idx="194">
                  <c:v>9.9987962311555343</c:v>
                </c:pt>
                <c:pt idx="195">
                  <c:v>9.9988509479211931</c:v>
                </c:pt>
                <c:pt idx="196">
                  <c:v>9.9989031775611377</c:v>
                </c:pt>
                <c:pt idx="197">
                  <c:v>9.9989530331265399</c:v>
                </c:pt>
                <c:pt idx="198">
                  <c:v>9.9990006225298789</c:v>
                </c:pt>
                <c:pt idx="199">
                  <c:v>9.9990460487785207</c:v>
                </c:pt>
                <c:pt idx="200">
                  <c:v>9.9990894101976799</c:v>
                </c:pt>
                <c:pt idx="201">
                  <c:v>9.9991308006432398</c:v>
                </c:pt>
                <c:pt idx="202">
                  <c:v>9.9991703097049101</c:v>
                </c:pt>
                <c:pt idx="203">
                  <c:v>9.9992080229001417</c:v>
                </c:pt>
                <c:pt idx="204">
                  <c:v>9.9992440218592265</c:v>
                </c:pt>
                <c:pt idx="205">
                  <c:v>9.9992783845019897</c:v>
                </c:pt>
                <c:pt idx="206">
                  <c:v>9.9993111852064445</c:v>
                </c:pt>
                <c:pt idx="207">
                  <c:v>9.9993424949697882</c:v>
                </c:pt>
                <c:pt idx="208">
                  <c:v>9.9993723815620719</c:v>
                </c:pt>
                <c:pt idx="209">
                  <c:v>9.999400909672886</c:v>
                </c:pt>
                <c:pt idx="210">
                  <c:v>9.999428141051391</c:v>
                </c:pt>
                <c:pt idx="211">
                  <c:v>9.9994541346399632</c:v>
                </c:pt>
                <c:pt idx="212">
                  <c:v>9.9994789467017817</c:v>
                </c:pt>
                <c:pt idx="213">
                  <c:v>9.9995026309426098</c:v>
                </c:pt>
                <c:pt idx="214">
                  <c:v>9.9995252386270383</c:v>
                </c:pt>
                <c:pt idx="215">
                  <c:v>9.9995468186894456</c:v>
                </c:pt>
                <c:pt idx="216">
                  <c:v>9.9995674178399252</c:v>
                </c:pt>
                <c:pt idx="217">
                  <c:v>9.9995870806653819</c:v>
                </c:pt>
                <c:pt idx="218">
                  <c:v>9.9996058497260467</c:v>
                </c:pt>
                <c:pt idx="219">
                  <c:v>9.9996237656475895</c:v>
                </c:pt>
                <c:pt idx="220">
                  <c:v>9.9996408672090649</c:v>
                </c:pt>
                <c:pt idx="221">
                  <c:v>9.9996571914268344</c:v>
                </c:pt>
                <c:pt idx="222">
                  <c:v>9.9996727736347051</c:v>
                </c:pt>
                <c:pt idx="223">
                  <c:v>9.9996876475604015</c:v>
                </c:pt>
                <c:pt idx="224">
                  <c:v>9.9997018453985653</c:v>
                </c:pt>
                <c:pt idx="225">
                  <c:v>9.9997153978804469</c:v>
                </c:pt>
                <c:pt idx="226">
                  <c:v>9.9997283343404266</c:v>
                </c:pt>
                <c:pt idx="227">
                  <c:v>9.9997406827794997</c:v>
                </c:pt>
                <c:pt idx="228">
                  <c:v>9.9997524699258857</c:v>
                </c:pt>
                <c:pt idx="229">
                  <c:v>9.99976372129289</c:v>
                </c:pt>
                <c:pt idx="230">
                  <c:v>9.9997744612341233</c:v>
                </c:pt>
                <c:pt idx="231">
                  <c:v>9.9997847129962096</c:v>
                </c:pt>
                <c:pt idx="232">
                  <c:v>9.9997944987691092</c:v>
                </c:pt>
                <c:pt idx="233">
                  <c:v>9.9998038397341489</c:v>
                </c:pt>
                <c:pt idx="234">
                  <c:v>9.9998127561098702</c:v>
                </c:pt>
                <c:pt idx="235">
                  <c:v>9.9998212671957845</c:v>
                </c:pt>
                <c:pt idx="236">
                  <c:v>9.9998293914141581</c:v>
                </c:pt>
                <c:pt idx="237">
                  <c:v>9.9998371463498774</c:v>
                </c:pt>
                <c:pt idx="238">
                  <c:v>9.9998445487885181</c:v>
                </c:pt>
                <c:pt idx="239">
                  <c:v>9.9998516147526768</c:v>
                </c:pt>
                <c:pt idx="240">
                  <c:v>9.9998583595366455</c:v>
                </c:pt>
                <c:pt idx="241">
                  <c:v>9.9998647977395265</c:v>
                </c:pt>
                <c:pt idx="242">
                  <c:v>9.9998709432968198</c:v>
                </c:pt>
                <c:pt idx="243">
                  <c:v>9.9998768095105994</c:v>
                </c:pt>
                <c:pt idx="244">
                  <c:v>9.9998824090782996</c:v>
                </c:pt>
                <c:pt idx="245">
                  <c:v>9.9998877541201949</c:v>
                </c:pt>
                <c:pt idx="246">
                  <c:v>9.9998928562056406</c:v>
                </c:pt>
                <c:pt idx="247">
                  <c:v>9.9998977263781121</c:v>
                </c:pt>
                <c:pt idx="248">
                  <c:v>9.9999023751791078</c:v>
                </c:pt>
                <c:pt idx="249">
                  <c:v>9.9999068126709663</c:v>
                </c:pt>
                <c:pt idx="250">
                  <c:v>9.9999110484586495</c:v>
                </c:pt>
                <c:pt idx="251">
                  <c:v>9.9999150917105286</c:v>
                </c:pt>
                <c:pt idx="252">
                  <c:v>9.9999189511782323</c:v>
                </c:pt>
                <c:pt idx="253">
                  <c:v>9.9999226352155848</c:v>
                </c:pt>
                <c:pt idx="254">
                  <c:v>9.9999261517966929</c:v>
                </c:pt>
                <c:pt idx="255">
                  <c:v>9.9999295085332083</c:v>
                </c:pt>
                <c:pt idx="256">
                  <c:v>9.9999327126907893</c:v>
                </c:pt>
                <c:pt idx="257">
                  <c:v>9.9999357712048447</c:v>
                </c:pt>
                <c:pt idx="258">
                  <c:v>9.999938690695533</c:v>
                </c:pt>
                <c:pt idx="259">
                  <c:v>9.9999414774820998</c:v>
                </c:pt>
                <c:pt idx="260">
                  <c:v>9.9999441375965503</c:v>
                </c:pt>
                <c:pt idx="261">
                  <c:v>9.9999466767967071</c:v>
                </c:pt>
                <c:pt idx="262">
                  <c:v>9.9999491005786751</c:v>
                </c:pt>
                <c:pt idx="263">
                  <c:v>9.9999514141887342</c:v>
                </c:pt>
                <c:pt idx="264">
                  <c:v>9.9999536226347008</c:v>
                </c:pt>
                <c:pt idx="265">
                  <c:v>9.9999557306967617</c:v>
                </c:pt>
                <c:pt idx="266">
                  <c:v>9.9999577429378164</c:v>
                </c:pt>
                <c:pt idx="267">
                  <c:v>9.999959663713371</c:v>
                </c:pt>
                <c:pt idx="268">
                  <c:v>9.9999614971809461</c:v>
                </c:pt>
                <c:pt idx="269">
                  <c:v>9.9999632473090845</c:v>
                </c:pt>
                <c:pt idx="270">
                  <c:v>9.9999649178859453</c:v>
                </c:pt>
                <c:pt idx="271">
                  <c:v>9.999966512527493</c:v>
                </c:pt>
                <c:pt idx="272">
                  <c:v>9.9999680346853346</c:v>
                </c:pt>
                <c:pt idx="273">
                  <c:v>9.999969487654182</c:v>
                </c:pt>
                <c:pt idx="274">
                  <c:v>9.9999708745789917</c:v>
                </c:pt>
                <c:pt idx="275">
                  <c:v>9.9999721984617658</c:v>
                </c:pt>
                <c:pt idx="276">
                  <c:v>9.9999734621680485</c:v>
                </c:pt>
                <c:pt idx="277">
                  <c:v>9.9999746684331381</c:v>
                </c:pt>
                <c:pt idx="278">
                  <c:v>9.9999758198679949</c:v>
                </c:pt>
                <c:pt idx="279">
                  <c:v>9.9999769189649044</c:v>
                </c:pt>
                <c:pt idx="280">
                  <c:v>9.9999779681028631</c:v>
                </c:pt>
                <c:pt idx="281">
                  <c:v>9.9999789695527337</c:v>
                </c:pt>
                <c:pt idx="282">
                  <c:v>9.9999799254821546</c:v>
                </c:pt>
                <c:pt idx="283">
                  <c:v>9.9999808379602388</c:v>
                </c:pt>
                <c:pt idx="284">
                  <c:v>9.9999817089620464</c:v>
                </c:pt>
                <c:pt idx="285">
                  <c:v>9.9999825403728622</c:v>
                </c:pt>
                <c:pt idx="286">
                  <c:v>9.9999833339922795</c:v>
                </c:pt>
                <c:pt idx="287">
                  <c:v>9.9999840915380833</c:v>
                </c:pt>
                <c:pt idx="288">
                  <c:v>9.9999848146499879</c:v>
                </c:pt>
                <c:pt idx="289">
                  <c:v>9.9999855048931714</c:v>
                </c:pt>
                <c:pt idx="290">
                  <c:v>9.9999861637616636</c:v>
                </c:pt>
                <c:pt idx="291">
                  <c:v>9.9999867926815877</c:v>
                </c:pt>
                <c:pt idx="292">
                  <c:v>9.9999873930142424</c:v>
                </c:pt>
                <c:pt idx="293">
                  <c:v>9.9999879660590505</c:v>
                </c:pt>
                <c:pt idx="294">
                  <c:v>9.9999885130563655</c:v>
                </c:pt>
                <c:pt idx="295">
                  <c:v>9.9999890351901666</c:v>
                </c:pt>
                <c:pt idx="296">
                  <c:v>9.9999895335906128</c:v>
                </c:pt>
                <c:pt idx="297">
                  <c:v>9.9999900093364946</c:v>
                </c:pt>
                <c:pt idx="298">
                  <c:v>9.9999904634575625</c:v>
                </c:pt>
                <c:pt idx="299">
                  <c:v>9.9999908969367635</c:v>
                </c:pt>
                <c:pt idx="300">
                  <c:v>9.9999913107123657</c:v>
                </c:pt>
                <c:pt idx="301">
                  <c:v>9.9999917056799834</c:v>
                </c:pt>
                <c:pt idx="302">
                  <c:v>9.999992082694531</c:v>
                </c:pt>
                <c:pt idx="303">
                  <c:v>9.9999924425720508</c:v>
                </c:pt>
                <c:pt idx="304">
                  <c:v>9.9999927860915037</c:v>
                </c:pt>
                <c:pt idx="305">
                  <c:v>9.9999931139964353</c:v>
                </c:pt>
                <c:pt idx="306">
                  <c:v>9.999993426996598</c:v>
                </c:pt>
                <c:pt idx="307">
                  <c:v>9.99999372576948</c:v>
                </c:pt>
                <c:pt idx="308">
                  <c:v>9.9999940109617746</c:v>
                </c:pt>
                <c:pt idx="309">
                  <c:v>9.9999942831907855</c:v>
                </c:pt>
                <c:pt idx="310">
                  <c:v>9.9999945430457498</c:v>
                </c:pt>
                <c:pt idx="311">
                  <c:v>9.9999947910891258</c:v>
                </c:pt>
                <c:pt idx="312">
                  <c:v>9.9999950278578016</c:v>
                </c:pt>
                <c:pt idx="313">
                  <c:v>9.9999952538642649</c:v>
                </c:pt>
                <c:pt idx="314">
                  <c:v>9.9999954695977085</c:v>
                </c:pt>
                <c:pt idx="315">
                  <c:v>9.9999956755250849</c:v>
                </c:pt>
                <c:pt idx="316">
                  <c:v>9.9999958720921267</c:v>
                </c:pt>
                <c:pt idx="317">
                  <c:v>9.9999960597243032</c:v>
                </c:pt>
                <c:pt idx="318">
                  <c:v>9.9999962388277446</c:v>
                </c:pt>
                <c:pt idx="319">
                  <c:v>9.9999964097901195</c:v>
                </c:pt>
                <c:pt idx="320">
                  <c:v>9.9999965729814768</c:v>
                </c:pt>
                <c:pt idx="321">
                  <c:v>9.9999967287550469</c:v>
                </c:pt>
                <c:pt idx="322">
                  <c:v>9.9999968774479981</c:v>
                </c:pt>
                <c:pt idx="323">
                  <c:v>9.9999970193821799</c:v>
                </c:pt>
                <c:pt idx="324">
                  <c:v>9.9999971548648094</c:v>
                </c:pt>
                <c:pt idx="325">
                  <c:v>9.9999972841891367</c:v>
                </c:pt>
                <c:pt idx="326">
                  <c:v>9.9999974076350853</c:v>
                </c:pt>
                <c:pt idx="327">
                  <c:v>9.999997525469853</c:v>
                </c:pt>
                <c:pt idx="328">
                  <c:v>9.9999976379484981</c:v>
                </c:pt>
                <c:pt idx="329">
                  <c:v>9.9999977453144737</c:v>
                </c:pt>
                <c:pt idx="330">
                  <c:v>9.9999978478001808</c:v>
                </c:pt>
                <c:pt idx="331">
                  <c:v>9.9999979456274453</c:v>
                </c:pt>
                <c:pt idx="332">
                  <c:v>9.9999980390080143</c:v>
                </c:pt>
                <c:pt idx="333">
                  <c:v>9.9999981281440142</c:v>
                </c:pt>
                <c:pt idx="334">
                  <c:v>9.9999982132283769</c:v>
                </c:pt>
                <c:pt idx="335">
                  <c:v>9.9999982944452697</c:v>
                </c:pt>
                <c:pt idx="336">
                  <c:v>9.9999983719704844</c:v>
                </c:pt>
                <c:pt idx="337">
                  <c:v>9.9999984459718245</c:v>
                </c:pt>
                <c:pt idx="338">
                  <c:v>9.9999985166094696</c:v>
                </c:pt>
                <c:pt idx="339">
                  <c:v>9.9999985840363124</c:v>
                </c:pt>
                <c:pt idx="340">
                  <c:v>9.9999986483982983</c:v>
                </c:pt>
                <c:pt idx="341">
                  <c:v>9.99999870983474</c:v>
                </c:pt>
                <c:pt idx="342">
                  <c:v>9.9999987684786156</c:v>
                </c:pt>
                <c:pt idx="343">
                  <c:v>9.9999988244568598</c:v>
                </c:pt>
                <c:pt idx="344">
                  <c:v>9.9999988778906399</c:v>
                </c:pt>
                <c:pt idx="345">
                  <c:v>9.999998928895609</c:v>
                </c:pt>
                <c:pt idx="346">
                  <c:v>9.9999989775821732</c:v>
                </c:pt>
                <c:pt idx="347">
                  <c:v>9.9999990240557093</c:v>
                </c:pt>
                <c:pt idx="348">
                  <c:v>9.9999990684168143</c:v>
                </c:pt>
                <c:pt idx="349">
                  <c:v>9.9999991107615038</c:v>
                </c:pt>
                <c:pt idx="350">
                  <c:v>9.9999991511814361</c:v>
                </c:pt>
                <c:pt idx="351">
                  <c:v>9.9999991897640967</c:v>
                </c:pt>
                <c:pt idx="352">
                  <c:v>9.9999992265930029</c:v>
                </c:pt>
                <c:pt idx="353">
                  <c:v>9.999999261747865</c:v>
                </c:pt>
                <c:pt idx="354">
                  <c:v>9.9999992953047805</c:v>
                </c:pt>
                <c:pt idx="355">
                  <c:v>9.9999993273363827</c:v>
                </c:pt>
                <c:pt idx="356">
                  <c:v>9.9999993579120012</c:v>
                </c:pt>
                <c:pt idx="357">
                  <c:v>9.9999993870978194</c:v>
                </c:pt>
                <c:pt idx="358">
                  <c:v>9.9999994149570117</c:v>
                </c:pt>
                <c:pt idx="359">
                  <c:v>9.9999994415498747</c:v>
                </c:pt>
                <c:pt idx="360">
                  <c:v>9.9999994669339713</c:v>
                </c:pt>
                <c:pt idx="361">
                  <c:v>9.9999994911642442</c:v>
                </c:pt>
                <c:pt idx="362">
                  <c:v>9.9999995142931422</c:v>
                </c:pt>
                <c:pt idx="363">
                  <c:v>9.9999995363707264</c:v>
                </c:pt>
                <c:pt idx="364">
                  <c:v>9.9999995574447844</c:v>
                </c:pt>
                <c:pt idx="365">
                  <c:v>9.9999995775609314</c:v>
                </c:pt>
                <c:pt idx="366">
                  <c:v>9.9999995967627076</c:v>
                </c:pt>
                <c:pt idx="367">
                  <c:v>9.9999996150916743</c:v>
                </c:pt>
                <c:pt idx="368">
                  <c:v>9.9999996325875085</c:v>
                </c:pt>
                <c:pt idx="369">
                  <c:v>9.9999996492880765</c:v>
                </c:pt>
                <c:pt idx="370">
                  <c:v>9.9999996652295273</c:v>
                </c:pt>
                <c:pt idx="371">
                  <c:v>9.9999996804463667</c:v>
                </c:pt>
                <c:pt idx="372">
                  <c:v>9.9999996949715317</c:v>
                </c:pt>
                <c:pt idx="373">
                  <c:v>9.9999997088364623</c:v>
                </c:pt>
                <c:pt idx="374">
                  <c:v>9.9999997220711681</c:v>
                </c:pt>
                <c:pt idx="375">
                  <c:v>9.9999997347042964</c:v>
                </c:pt>
                <c:pt idx="376">
                  <c:v>9.9999997467631925</c:v>
                </c:pt>
                <c:pt idx="377">
                  <c:v>9.9999997582739564</c:v>
                </c:pt>
                <c:pt idx="378">
                  <c:v>9.9999997692615032</c:v>
                </c:pt>
                <c:pt idx="379">
                  <c:v>9.9999997797496167</c:v>
                </c:pt>
                <c:pt idx="380">
                  <c:v>9.9999997897609969</c:v>
                </c:pt>
                <c:pt idx="381">
                  <c:v>9.9999997993173171</c:v>
                </c:pt>
                <c:pt idx="382">
                  <c:v>9.9999998084392576</c:v>
                </c:pt>
                <c:pt idx="383">
                  <c:v>9.9999998171465627</c:v>
                </c:pt>
                <c:pt idx="384">
                  <c:v>9.9999998254580831</c:v>
                </c:pt>
                <c:pt idx="385">
                  <c:v>9.9999998333918061</c:v>
                </c:pt>
                <c:pt idx="386">
                  <c:v>9.9999998409649056</c:v>
                </c:pt>
                <c:pt idx="387">
                  <c:v>9.9999998481937755</c:v>
                </c:pt>
                <c:pt idx="388">
                  <c:v>9.9999998550940585</c:v>
                </c:pt>
                <c:pt idx="389">
                  <c:v>9.999999861680692</c:v>
                </c:pt>
                <c:pt idx="390">
                  <c:v>9.9999998679679329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5F-4620-B657-5BE138D73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915327"/>
        <c:axId val="830923231"/>
      </c:scatterChart>
      <c:valAx>
        <c:axId val="830915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in 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0923231"/>
        <c:crosses val="autoZero"/>
        <c:crossBetween val="midCat"/>
      </c:valAx>
      <c:valAx>
        <c:axId val="83092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09153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Stromstärke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Tabelle1!$E$9</c:f>
              <c:strCache>
                <c:ptCount val="1"/>
                <c:pt idx="0">
                  <c:v>Stromstärke in 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xVal>
            <c:numRef>
              <c:f>Tabelle1!$A$10:$A$400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Tabelle1!$E$10:$E$400</c:f>
              <c:numCache>
                <c:formatCode>General</c:formatCode>
                <c:ptCount val="391"/>
                <c:pt idx="0">
                  <c:v>0.01</c:v>
                </c:pt>
                <c:pt idx="1">
                  <c:v>9.7872340425531907E-3</c:v>
                </c:pt>
                <c:pt idx="2">
                  <c:v>9.5789950203712098E-3</c:v>
                </c:pt>
                <c:pt idx="3">
                  <c:v>9.3751866156824588E-3</c:v>
                </c:pt>
                <c:pt idx="4">
                  <c:v>9.1757145600296422E-3</c:v>
                </c:pt>
                <c:pt idx="5">
                  <c:v>8.9804865906673078E-3</c:v>
                </c:pt>
                <c:pt idx="6">
                  <c:v>8.7894124078871528E-3</c:v>
                </c:pt>
                <c:pt idx="7">
                  <c:v>8.6024036332512568E-3</c:v>
                </c:pt>
                <c:pt idx="8">
                  <c:v>8.4193737687139961E-3</c:v>
                </c:pt>
                <c:pt idx="9">
                  <c:v>8.2402381566136981E-3</c:v>
                </c:pt>
                <c:pt idx="10">
                  <c:v>8.0649139405155352E-3</c:v>
                </c:pt>
                <c:pt idx="11">
                  <c:v>7.8933200268875431E-3</c:v>
                </c:pt>
                <c:pt idx="12">
                  <c:v>7.7253770475920634E-3</c:v>
                </c:pt>
                <c:pt idx="13">
                  <c:v>7.5610073231752121E-3</c:v>
                </c:pt>
                <c:pt idx="14">
                  <c:v>7.4001348269374405E-3</c:v>
                </c:pt>
                <c:pt idx="15">
                  <c:v>7.24268514976856E-3</c:v>
                </c:pt>
                <c:pt idx="16">
                  <c:v>7.0885854657309301E-3</c:v>
                </c:pt>
                <c:pt idx="17">
                  <c:v>6.9377644983749532E-3</c:v>
                </c:pt>
                <c:pt idx="18">
                  <c:v>6.7901524877712303E-3</c:v>
                </c:pt>
                <c:pt idx="19">
                  <c:v>6.6456811582441839E-3</c:v>
                </c:pt>
                <c:pt idx="20">
                  <c:v>6.50428368679218E-3</c:v>
                </c:pt>
                <c:pt idx="21">
                  <c:v>6.3658946721795806E-3</c:v>
                </c:pt>
                <c:pt idx="22">
                  <c:v>6.2304501046863978E-3</c:v>
                </c:pt>
                <c:pt idx="23">
                  <c:v>6.0978873365015807E-3</c:v>
                </c:pt>
                <c:pt idx="24">
                  <c:v>5.9681450527462277E-3</c:v>
                </c:pt>
                <c:pt idx="25">
                  <c:v>5.8411632431133297E-3</c:v>
                </c:pt>
                <c:pt idx="26">
                  <c:v>5.7168831741109183E-3</c:v>
                </c:pt>
                <c:pt idx="27">
                  <c:v>5.5952473618957922E-3</c:v>
                </c:pt>
                <c:pt idx="28">
                  <c:v>5.4761995456852428E-3</c:v>
                </c:pt>
                <c:pt idx="29">
                  <c:v>5.3596846617344936E-3</c:v>
                </c:pt>
                <c:pt idx="30">
                  <c:v>5.2456488178678033E-3</c:v>
                </c:pt>
                <c:pt idx="31">
                  <c:v>5.1340392685514658E-3</c:v>
                </c:pt>
                <c:pt idx="32">
                  <c:v>5.0248043904971796E-3</c:v>
                </c:pt>
                <c:pt idx="33">
                  <c:v>4.9178936587844745E-3</c:v>
                </c:pt>
                <c:pt idx="34">
                  <c:v>4.8132576234911871E-3</c:v>
                </c:pt>
                <c:pt idx="35">
                  <c:v>4.7108478868211614E-3</c:v>
                </c:pt>
                <c:pt idx="36">
                  <c:v>4.6106170807185846E-3</c:v>
                </c:pt>
                <c:pt idx="37">
                  <c:v>4.5125188449586144E-3</c:v>
                </c:pt>
                <c:pt idx="38">
                  <c:v>4.4165078057041753E-3</c:v>
                </c:pt>
                <c:pt idx="39">
                  <c:v>4.3225395545189796E-3</c:v>
                </c:pt>
                <c:pt idx="40">
                  <c:v>4.2305706278270867E-3</c:v>
                </c:pt>
                <c:pt idx="41">
                  <c:v>4.1405584868094893E-3</c:v>
                </c:pt>
                <c:pt idx="42">
                  <c:v>4.052461497728436E-3</c:v>
                </c:pt>
                <c:pt idx="43">
                  <c:v>3.9662389126703841E-3</c:v>
                </c:pt>
                <c:pt idx="44">
                  <c:v>3.8818508506986743E-3</c:v>
                </c:pt>
                <c:pt idx="45">
                  <c:v>3.7992582794072129E-3</c:v>
                </c:pt>
                <c:pt idx="46">
                  <c:v>3.7184229968666338E-3</c:v>
                </c:pt>
                <c:pt idx="47">
                  <c:v>3.6393076139545773E-3</c:v>
                </c:pt>
                <c:pt idx="48">
                  <c:v>3.561875537061927E-3</c:v>
                </c:pt>
                <c:pt idx="49">
                  <c:v>3.4860909511669922E-3</c:v>
                </c:pt>
                <c:pt idx="50">
                  <c:v>3.4119188032698221E-3</c:v>
                </c:pt>
                <c:pt idx="51">
                  <c:v>3.3393247861789755E-3</c:v>
                </c:pt>
                <c:pt idx="52">
                  <c:v>3.2682753226432526E-3</c:v>
                </c:pt>
                <c:pt idx="53">
                  <c:v>3.1987375498210555E-3</c:v>
                </c:pt>
                <c:pt idx="54">
                  <c:v>3.1306793040801828E-3</c:v>
                </c:pt>
                <c:pt idx="55">
                  <c:v>3.0640691061210291E-3</c:v>
                </c:pt>
                <c:pt idx="56">
                  <c:v>2.9988761464163271E-3</c:v>
                </c:pt>
                <c:pt idx="57">
                  <c:v>2.9350702709606599E-3</c:v>
                </c:pt>
                <c:pt idx="58">
                  <c:v>2.8726219673231991E-3</c:v>
                </c:pt>
                <c:pt idx="59">
                  <c:v>2.8115023509971736E-3</c:v>
                </c:pt>
                <c:pt idx="60">
                  <c:v>2.7516831520397861E-3</c:v>
                </c:pt>
                <c:pt idx="61">
                  <c:v>2.6931367019963864E-3</c:v>
                </c:pt>
                <c:pt idx="62">
                  <c:v>2.6358359211028459E-3</c:v>
                </c:pt>
                <c:pt idx="63">
                  <c:v>2.5797543057602327E-3</c:v>
                </c:pt>
                <c:pt idx="64">
                  <c:v>2.5248659162759733E-3</c:v>
                </c:pt>
                <c:pt idx="65">
                  <c:v>2.471145364865846E-3</c:v>
                </c:pt>
                <c:pt idx="66">
                  <c:v>2.4185678039112535E-3</c:v>
                </c:pt>
                <c:pt idx="67">
                  <c:v>2.367108914466334E-3</c:v>
                </c:pt>
                <c:pt idx="68">
                  <c:v>2.3167448950096032E-3</c:v>
                </c:pt>
                <c:pt idx="69">
                  <c:v>2.2674524504349308E-3</c:v>
                </c:pt>
                <c:pt idx="70">
                  <c:v>2.2192087812767402E-3</c:v>
                </c:pt>
                <c:pt idx="71">
                  <c:v>2.1719915731644689E-3</c:v>
                </c:pt>
                <c:pt idx="72">
                  <c:v>2.1257789865013958E-3</c:v>
                </c:pt>
                <c:pt idx="73">
                  <c:v>2.0805496463630682E-3</c:v>
                </c:pt>
                <c:pt idx="74">
                  <c:v>2.0362826326106626E-3</c:v>
                </c:pt>
                <c:pt idx="75">
                  <c:v>1.992957470214691E-3</c:v>
                </c:pt>
                <c:pt idx="76">
                  <c:v>1.9505541197845915E-3</c:v>
                </c:pt>
                <c:pt idx="77">
                  <c:v>1.9090529682998128E-3</c:v>
                </c:pt>
                <c:pt idx="78">
                  <c:v>1.8684348200381144E-3</c:v>
                </c:pt>
                <c:pt idx="79">
                  <c:v>1.8286808876968781E-3</c:v>
                </c:pt>
                <c:pt idx="80">
                  <c:v>1.7897727837033273E-3</c:v>
                </c:pt>
                <c:pt idx="81">
                  <c:v>1.7516925117096402E-3</c:v>
                </c:pt>
                <c:pt idx="82">
                  <c:v>1.714422458269011E-3</c:v>
                </c:pt>
                <c:pt idx="83">
                  <c:v>1.6779453846888189E-3</c:v>
                </c:pt>
                <c:pt idx="84">
                  <c:v>1.6422444190571427E-3</c:v>
                </c:pt>
                <c:pt idx="85">
                  <c:v>1.6073030484389061E-3</c:v>
                </c:pt>
                <c:pt idx="86">
                  <c:v>1.5731051112380782E-3</c:v>
                </c:pt>
                <c:pt idx="87">
                  <c:v>1.5396347897223741E-3</c:v>
                </c:pt>
                <c:pt idx="88">
                  <c:v>1.5068766027070044E-3</c:v>
                </c:pt>
                <c:pt idx="89">
                  <c:v>1.4748153983940887E-3</c:v>
                </c:pt>
                <c:pt idx="90">
                  <c:v>1.4434363473644271E-3</c:v>
                </c:pt>
                <c:pt idx="91">
                  <c:v>1.4127249357183764E-3</c:v>
                </c:pt>
                <c:pt idx="92">
                  <c:v>1.3826669583626642E-3</c:v>
                </c:pt>
                <c:pt idx="93">
                  <c:v>1.3532485124400555E-3</c:v>
                </c:pt>
                <c:pt idx="94">
                  <c:v>1.3244559908987766E-3</c:v>
                </c:pt>
                <c:pt idx="95">
                  <c:v>1.2962760761988025E-3</c:v>
                </c:pt>
                <c:pt idx="96">
                  <c:v>1.2686957341520202E-3</c:v>
                </c:pt>
                <c:pt idx="97">
                  <c:v>1.2417022078934678E-3</c:v>
                </c:pt>
                <c:pt idx="98">
                  <c:v>1.2152830119808407E-3</c:v>
                </c:pt>
                <c:pt idx="99">
                  <c:v>1.1894259266195472E-3</c:v>
                </c:pt>
                <c:pt idx="100">
                  <c:v>1.1641189920106197E-3</c:v>
                </c:pt>
                <c:pt idx="101">
                  <c:v>1.1393505028189032E-3</c:v>
                </c:pt>
                <c:pt idx="102">
                  <c:v>1.1151090027589259E-3</c:v>
                </c:pt>
                <c:pt idx="103">
                  <c:v>1.0913832792959716E-3</c:v>
                </c:pt>
                <c:pt idx="104">
                  <c:v>1.0681623584598867E-3</c:v>
                </c:pt>
                <c:pt idx="105">
                  <c:v>1.0454354997692513E-3</c:v>
                </c:pt>
                <c:pt idx="106">
                  <c:v>1.0231921912635222E-3</c:v>
                </c:pt>
                <c:pt idx="107">
                  <c:v>1.0014221446408946E-3</c:v>
                </c:pt>
                <c:pt idx="108">
                  <c:v>9.8011529049959914E-4</c:v>
                </c:pt>
                <c:pt idx="109">
                  <c:v>9.5926177368045801E-4</c:v>
                </c:pt>
                <c:pt idx="110">
                  <c:v>9.3885194870853359E-4</c:v>
                </c:pt>
                <c:pt idx="111">
                  <c:v>9.1887637533175591E-4</c:v>
                </c:pt>
                <c:pt idx="112">
                  <c:v>8.9932581415448534E-4</c:v>
                </c:pt>
                <c:pt idx="113">
                  <c:v>8.8019122236396362E-4</c:v>
                </c:pt>
                <c:pt idx="114">
                  <c:v>8.61463749547708E-4</c:v>
                </c:pt>
                <c:pt idx="115">
                  <c:v>8.4313473359988575E-4</c:v>
                </c:pt>
                <c:pt idx="116">
                  <c:v>8.2519569671478268E-4</c:v>
                </c:pt>
                <c:pt idx="117">
                  <c:v>8.0763834146553039E-4</c:v>
                </c:pt>
                <c:pt idx="118">
                  <c:v>7.9045454696626298E-4</c:v>
                </c:pt>
                <c:pt idx="119">
                  <c:v>7.7363636511591771E-4</c:v>
                </c:pt>
                <c:pt idx="120">
                  <c:v>7.5717601692196191E-4</c:v>
                </c:pt>
                <c:pt idx="121">
                  <c:v>7.4106588890234448E-4</c:v>
                </c:pt>
                <c:pt idx="122">
                  <c:v>7.2529852956399843E-4</c:v>
                </c:pt>
                <c:pt idx="123">
                  <c:v>7.0986664595625373E-4</c:v>
                </c:pt>
                <c:pt idx="124">
                  <c:v>6.9476310029761021E-4</c:v>
                </c:pt>
                <c:pt idx="125">
                  <c:v>6.7998090667425613E-4</c:v>
                </c:pt>
                <c:pt idx="126">
                  <c:v>6.6551322780884802E-4</c:v>
                </c:pt>
                <c:pt idx="127">
                  <c:v>6.5135337189802206E-4</c:v>
                </c:pt>
                <c:pt idx="128">
                  <c:v>6.37494789517211E-4</c:v>
                </c:pt>
                <c:pt idx="129">
                  <c:v>6.2393107059131305E-4</c:v>
                </c:pt>
                <c:pt idx="130">
                  <c:v>6.1065594142979587E-4</c:v>
                </c:pt>
                <c:pt idx="131">
                  <c:v>5.9766326182490736E-4</c:v>
                </c:pt>
                <c:pt idx="132">
                  <c:v>5.8494702221160999E-4</c:v>
                </c:pt>
                <c:pt idx="133">
                  <c:v>5.725013408879587E-4</c:v>
                </c:pt>
                <c:pt idx="134">
                  <c:v>5.6032046129459801E-4</c:v>
                </c:pt>
                <c:pt idx="135">
                  <c:v>5.483987493521596E-4</c:v>
                </c:pt>
                <c:pt idx="136">
                  <c:v>5.3673069085530582E-4</c:v>
                </c:pt>
                <c:pt idx="137">
                  <c:v>5.2531088892221337E-4</c:v>
                </c:pt>
                <c:pt idx="138">
                  <c:v>5.1413406149833742E-4</c:v>
                </c:pt>
                <c:pt idx="139">
                  <c:v>5.0319503891326531E-4</c:v>
                </c:pt>
                <c:pt idx="140">
                  <c:v>4.9248876148957877E-4</c:v>
                </c:pt>
                <c:pt idx="141">
                  <c:v>4.8201027720256564E-4</c:v>
                </c:pt>
                <c:pt idx="142">
                  <c:v>4.7175473938974654E-4</c:v>
                </c:pt>
                <c:pt idx="143">
                  <c:v>4.6171740450911256E-4</c:v>
                </c:pt>
                <c:pt idx="144">
                  <c:v>4.518936299450882E-4</c:v>
                </c:pt>
                <c:pt idx="145">
                  <c:v>4.4227887186115033E-4</c:v>
                </c:pt>
                <c:pt idx="146">
                  <c:v>4.3286868309814607E-4</c:v>
                </c:pt>
                <c:pt idx="147">
                  <c:v>4.2365871111733531E-4</c:v>
                </c:pt>
                <c:pt idx="148">
                  <c:v>4.1464469598717814E-4</c:v>
                </c:pt>
                <c:pt idx="149">
                  <c:v>4.0582246841298366E-4</c:v>
                </c:pt>
                <c:pt idx="150">
                  <c:v>3.9718794780845099E-4</c:v>
                </c:pt>
                <c:pt idx="151">
                  <c:v>3.8873714040827068E-4</c:v>
                </c:pt>
                <c:pt idx="152">
                  <c:v>3.8046613742086065E-4</c:v>
                </c:pt>
                <c:pt idx="153">
                  <c:v>3.7237111322041728E-4</c:v>
                </c:pt>
                <c:pt idx="154">
                  <c:v>3.6444832357742919E-4</c:v>
                </c:pt>
                <c:pt idx="155">
                  <c:v>3.5669410392684495E-4</c:v>
                </c:pt>
                <c:pt idx="156">
                  <c:v>3.4910486767308235E-4</c:v>
                </c:pt>
                <c:pt idx="157">
                  <c:v>3.4167710453110266E-4</c:v>
                </c:pt>
                <c:pt idx="158">
                  <c:v>3.3440737890278171E-4</c:v>
                </c:pt>
                <c:pt idx="159">
                  <c:v>3.2729232828782886E-4</c:v>
                </c:pt>
                <c:pt idx="160">
                  <c:v>3.2032866172851192E-4</c:v>
                </c:pt>
                <c:pt idx="161">
                  <c:v>3.135131582874795E-4</c:v>
                </c:pt>
                <c:pt idx="162">
                  <c:v>3.0684266555795856E-4</c:v>
                </c:pt>
                <c:pt idx="163">
                  <c:v>3.0031409820566245E-4</c:v>
                </c:pt>
                <c:pt idx="164">
                  <c:v>2.9392443654171173E-4</c:v>
                </c:pt>
                <c:pt idx="165">
                  <c:v>2.8767072512593116E-4</c:v>
                </c:pt>
                <c:pt idx="166">
                  <c:v>2.8155007139984712E-4</c:v>
                </c:pt>
                <c:pt idx="167">
                  <c:v>2.7555964434878709E-4</c:v>
                </c:pt>
                <c:pt idx="168">
                  <c:v>2.6969667319242952E-4</c:v>
                </c:pt>
                <c:pt idx="169">
                  <c:v>2.6395844610322962E-4</c:v>
                </c:pt>
                <c:pt idx="170">
                  <c:v>2.5834230895209665E-4</c:v>
                </c:pt>
                <c:pt idx="171">
                  <c:v>2.5284566408077504E-4</c:v>
                </c:pt>
                <c:pt idx="172">
                  <c:v>2.4746596910033247E-4</c:v>
                </c:pt>
                <c:pt idx="173">
                  <c:v>2.4220073571521895E-4</c:v>
                </c:pt>
                <c:pt idx="174">
                  <c:v>2.370475285723419E-4</c:v>
                </c:pt>
                <c:pt idx="175">
                  <c:v>2.3200396413463231E-4</c:v>
                </c:pt>
                <c:pt idx="176">
                  <c:v>2.2706770957857535E-4</c:v>
                </c:pt>
                <c:pt idx="177">
                  <c:v>2.2223648171520161E-4</c:v>
                </c:pt>
                <c:pt idx="178">
                  <c:v>2.1750804593402863E-4</c:v>
                </c:pt>
                <c:pt idx="179">
                  <c:v>2.1288021516947532E-4</c:v>
                </c:pt>
                <c:pt idx="180">
                  <c:v>2.0835084888927292E-4</c:v>
                </c:pt>
                <c:pt idx="181">
                  <c:v>2.0391785210439471E-4</c:v>
                </c:pt>
                <c:pt idx="182">
                  <c:v>1.9957917440004635E-4</c:v>
                </c:pt>
                <c:pt idx="183">
                  <c:v>1.9533280898727769E-4</c:v>
                </c:pt>
                <c:pt idx="184">
                  <c:v>1.9117679177478309E-4</c:v>
                </c:pt>
                <c:pt idx="185">
                  <c:v>1.8710920046042644E-4</c:v>
                </c:pt>
                <c:pt idx="186">
                  <c:v>1.8312815364211765E-4</c:v>
                </c:pt>
                <c:pt idx="187">
                  <c:v>1.7923180994760556E-4</c:v>
                </c:pt>
                <c:pt idx="188">
                  <c:v>1.7541836718276116E-4</c:v>
                </c:pt>
                <c:pt idx="189">
                  <c:v>1.71686061498022E-4</c:v>
                </c:pt>
                <c:pt idx="190">
                  <c:v>1.6803316657253297E-4</c:v>
                </c:pt>
                <c:pt idx="191">
                  <c:v>1.6445799281567018E-4</c:v>
                </c:pt>
                <c:pt idx="192">
                  <c:v>1.609588865855489E-4</c:v>
                </c:pt>
                <c:pt idx="193">
                  <c:v>1.575342294241544E-4</c:v>
                </c:pt>
                <c:pt idx="194">
                  <c:v>1.5418243730874615E-4</c:v>
                </c:pt>
                <c:pt idx="195">
                  <c:v>1.5090195991919941E-4</c:v>
                </c:pt>
                <c:pt idx="196">
                  <c:v>1.4769127992091845E-4</c:v>
                </c:pt>
                <c:pt idx="197">
                  <c:v>1.4454891226302636E-4</c:v>
                </c:pt>
                <c:pt idx="198">
                  <c:v>1.4147340349147263E-4</c:v>
                </c:pt>
                <c:pt idx="199">
                  <c:v>1.3846333107675867E-4</c:v>
                </c:pt>
                <c:pt idx="200">
                  <c:v>1.3551730275597685E-4</c:v>
                </c:pt>
                <c:pt idx="201">
                  <c:v>1.3263395588882786E-4</c:v>
                </c:pt>
                <c:pt idx="202">
                  <c:v>1.2981195682736413E-4</c:v>
                </c:pt>
                <c:pt idx="203">
                  <c:v>1.2705000029912306E-4</c:v>
                </c:pt>
                <c:pt idx="204">
                  <c:v>1.24346808803395E-4</c:v>
                </c:pt>
                <c:pt idx="205">
                  <c:v>1.2170113202034472E-4</c:v>
                </c:pt>
                <c:pt idx="206">
                  <c:v>1.1911174623267761E-4</c:v>
                </c:pt>
                <c:pt idx="207">
                  <c:v>1.165774537596409E-4</c:v>
                </c:pt>
                <c:pt idx="208">
                  <c:v>1.140970824030525E-4</c:v>
                </c:pt>
                <c:pt idx="209">
                  <c:v>1.1166948490511608E-4</c:v>
                </c:pt>
                <c:pt idx="210">
                  <c:v>1.0929353841777357E-4</c:v>
                </c:pt>
                <c:pt idx="211">
                  <c:v>1.0696814398335341E-4</c:v>
                </c:pt>
                <c:pt idx="212">
                  <c:v>1.0469222602626082E-4</c:v>
                </c:pt>
                <c:pt idx="213">
                  <c:v>1.0246473185548943E-4</c:v>
                </c:pt>
                <c:pt idx="214">
                  <c:v>1.0028463117771302E-4</c:v>
                </c:pt>
                <c:pt idx="215">
                  <c:v>9.8150915620740523E-5</c:v>
                </c:pt>
                <c:pt idx="216">
                  <c:v>9.6062598267108613E-5</c:v>
                </c:pt>
                <c:pt idx="217">
                  <c:v>9.4018713197595362E-5</c:v>
                </c:pt>
                <c:pt idx="218">
                  <c:v>9.2018315044454011E-5</c:v>
                </c:pt>
                <c:pt idx="219">
                  <c:v>9.0060478554148554E-5</c:v>
                </c:pt>
                <c:pt idx="220">
                  <c:v>8.8144298159379634E-5</c:v>
                </c:pt>
                <c:pt idx="221">
                  <c:v>8.6268887560244425E-5</c:v>
                </c:pt>
                <c:pt idx="222">
                  <c:v>8.4433379314281966E-5</c:v>
                </c:pt>
                <c:pt idx="223">
                  <c:v>8.2636924435252726E-5</c:v>
                </c:pt>
                <c:pt idx="224">
                  <c:v>8.0878692000460712E-5</c:v>
                </c:pt>
                <c:pt idx="225">
                  <c:v>7.9157868766406729E-5</c:v>
                </c:pt>
                <c:pt idx="226">
                  <c:v>7.7473658792655446E-5</c:v>
                </c:pt>
                <c:pt idx="227">
                  <c:v>7.5825283073662316E-5</c:v>
                </c:pt>
                <c:pt idx="228">
                  <c:v>7.4211979178477001E-5</c:v>
                </c:pt>
                <c:pt idx="229">
                  <c:v>7.2633000898083115E-5</c:v>
                </c:pt>
                <c:pt idx="230">
                  <c:v>7.1087617900252197E-5</c:v>
                </c:pt>
                <c:pt idx="231">
                  <c:v>6.957511539173566E-5</c:v>
                </c:pt>
                <c:pt idx="232">
                  <c:v>6.8094793787656376E-5</c:v>
                </c:pt>
                <c:pt idx="233">
                  <c:v>6.6645968387920359E-5</c:v>
                </c:pt>
                <c:pt idx="234">
                  <c:v>6.5227969060517314E-5</c:v>
                </c:pt>
                <c:pt idx="235">
                  <c:v>6.3840139931571117E-5</c:v>
                </c:pt>
                <c:pt idx="236">
                  <c:v>6.2481839081963037E-5</c:v>
                </c:pt>
                <c:pt idx="237">
                  <c:v>6.1152438250431374E-5</c:v>
                </c:pt>
                <c:pt idx="238">
                  <c:v>5.9851322542975537E-5</c:v>
                </c:pt>
                <c:pt idx="239">
                  <c:v>5.8577890148443499E-5</c:v>
                </c:pt>
                <c:pt idx="240">
                  <c:v>5.7331552060178479E-5</c:v>
                </c:pt>
                <c:pt idx="241">
                  <c:v>5.6111731803580867E-5</c:v>
                </c:pt>
                <c:pt idx="242">
                  <c:v>5.4917865169461066E-5</c:v>
                </c:pt>
                <c:pt idx="243">
                  <c:v>5.3749399953089138E-5</c:v>
                </c:pt>
                <c:pt idx="244">
                  <c:v>5.2605795698768886E-5</c:v>
                </c:pt>
                <c:pt idx="245">
                  <c:v>5.1486523449858269E-5</c:v>
                </c:pt>
                <c:pt idx="246">
                  <c:v>5.0391065504117097E-5</c:v>
                </c:pt>
                <c:pt idx="247">
                  <c:v>4.9318915174241698E-5</c:v>
                </c:pt>
                <c:pt idx="248">
                  <c:v>4.8269576553513714E-5</c:v>
                </c:pt>
                <c:pt idx="249">
                  <c:v>4.7242564286417376E-5</c:v>
                </c:pt>
                <c:pt idx="250">
                  <c:v>4.6237403344154162E-5</c:v>
                </c:pt>
                <c:pt idx="251">
                  <c:v>4.5253628804916348E-5</c:v>
                </c:pt>
                <c:pt idx="252">
                  <c:v>4.4290785638853694E-5</c:v>
                </c:pt>
                <c:pt idx="253">
                  <c:v>4.3348428497601787E-5</c:v>
                </c:pt>
                <c:pt idx="254">
                  <c:v>4.2426121508292167E-5</c:v>
                </c:pt>
                <c:pt idx="255">
                  <c:v>4.1523438071944695E-5</c:v>
                </c:pt>
                <c:pt idx="256">
                  <c:v>4.0639960666160487E-5</c:v>
                </c:pt>
                <c:pt idx="257">
                  <c:v>3.9775280651985766E-5</c:v>
                </c:pt>
                <c:pt idx="258">
                  <c:v>3.8928998084921674E-5</c:v>
                </c:pt>
                <c:pt idx="259">
                  <c:v>3.8100721529923832E-5</c:v>
                </c:pt>
                <c:pt idx="260">
                  <c:v>3.7290067880352493E-5</c:v>
                </c:pt>
                <c:pt idx="261">
                  <c:v>3.6496662180770304E-5</c:v>
                </c:pt>
                <c:pt idx="262">
                  <c:v>3.5720137453520093E-5</c:v>
                </c:pt>
                <c:pt idx="263">
                  <c:v>3.4960134528976281E-5</c:v>
                </c:pt>
                <c:pt idx="264">
                  <c:v>3.4216301879423483E-5</c:v>
                </c:pt>
                <c:pt idx="265">
                  <c:v>3.3488295456457709E-5</c:v>
                </c:pt>
                <c:pt idx="266">
                  <c:v>3.2775778531851431E-5</c:v>
                </c:pt>
                <c:pt idx="267">
                  <c:v>3.2078421541813283E-5</c:v>
                </c:pt>
                <c:pt idx="268">
                  <c:v>3.1395901934539336E-5</c:v>
                </c:pt>
                <c:pt idx="269">
                  <c:v>3.0727904021038196E-5</c:v>
                </c:pt>
                <c:pt idx="270">
                  <c:v>3.007411882910027E-5</c:v>
                </c:pt>
                <c:pt idx="271">
                  <c:v>2.9434243960396955E-5</c:v>
                </c:pt>
                <c:pt idx="272">
                  <c:v>2.8807983450601426E-5</c:v>
                </c:pt>
                <c:pt idx="273">
                  <c:v>2.8195047632504356E-5</c:v>
                </c:pt>
                <c:pt idx="274">
                  <c:v>2.7595153002025084E-5</c:v>
                </c:pt>
                <c:pt idx="275">
                  <c:v>2.7008022087088078E-5</c:v>
                </c:pt>
                <c:pt idx="276">
                  <c:v>2.6433383319277581E-5</c:v>
                </c:pt>
                <c:pt idx="277">
                  <c:v>2.5870970908227874E-5</c:v>
                </c:pt>
                <c:pt idx="278">
                  <c:v>2.5320524718692282E-5</c:v>
                </c:pt>
                <c:pt idx="279">
                  <c:v>2.4781790150209204E-5</c:v>
                </c:pt>
                <c:pt idx="280">
                  <c:v>2.4254518019354522E-5</c:v>
                </c:pt>
                <c:pt idx="281">
                  <c:v>2.3738464444475584E-5</c:v>
                </c:pt>
                <c:pt idx="282">
                  <c:v>2.3233390732888992E-5</c:v>
                </c:pt>
                <c:pt idx="283">
                  <c:v>2.2739063270487137E-5</c:v>
                </c:pt>
                <c:pt idx="284">
                  <c:v>2.2255253413668186E-5</c:v>
                </c:pt>
                <c:pt idx="285">
                  <c:v>2.1781737383589573E-5</c:v>
                </c:pt>
                <c:pt idx="286">
                  <c:v>2.1318296162663229E-5</c:v>
                </c:pt>
                <c:pt idx="287">
                  <c:v>2.0864715393244636E-5</c:v>
                </c:pt>
                <c:pt idx="288">
                  <c:v>2.0420785278494335E-5</c:v>
                </c:pt>
                <c:pt idx="289">
                  <c:v>1.9986300485333787E-5</c:v>
                </c:pt>
                <c:pt idx="290">
                  <c:v>1.9561060049476E-5</c:v>
                </c:pt>
                <c:pt idx="291">
                  <c:v>1.9144867282467006E-5</c:v>
                </c:pt>
                <c:pt idx="292">
                  <c:v>1.8737529680713296E-5</c:v>
                </c:pt>
                <c:pt idx="293">
                  <c:v>1.8338858836441928E-5</c:v>
                </c:pt>
                <c:pt idx="294">
                  <c:v>1.7948670350561358E-5</c:v>
                </c:pt>
                <c:pt idx="295">
                  <c:v>1.7566783747357206E-5</c:v>
                </c:pt>
                <c:pt idx="296">
                  <c:v>1.7193022391030154E-5</c:v>
                </c:pt>
                <c:pt idx="297">
                  <c:v>1.6827213403987075E-5</c:v>
                </c:pt>
                <c:pt idx="298">
                  <c:v>1.6469187586880095E-5</c:v>
                </c:pt>
                <c:pt idx="299">
                  <c:v>1.6118779340350996E-5</c:v>
                </c:pt>
                <c:pt idx="300">
                  <c:v>1.5775826588429353E-5</c:v>
                </c:pt>
                <c:pt idx="301">
                  <c:v>1.5440170703568513E-5</c:v>
                </c:pt>
                <c:pt idx="302">
                  <c:v>1.5111656433280274E-5</c:v>
                </c:pt>
                <c:pt idx="303">
                  <c:v>1.4790131828316788E-5</c:v>
                </c:pt>
                <c:pt idx="304">
                  <c:v>1.4475448172396099E-5</c:v>
                </c:pt>
                <c:pt idx="305">
                  <c:v>1.4167459913407398E-5</c:v>
                </c:pt>
                <c:pt idx="306">
                  <c:v>1.3866024596101312E-5</c:v>
                </c:pt>
                <c:pt idx="307">
                  <c:v>1.3571002796183506E-5</c:v>
                </c:pt>
                <c:pt idx="308">
                  <c:v>1.3282258055840046E-5</c:v>
                </c:pt>
                <c:pt idx="309">
                  <c:v>1.2999656820609217E-5</c:v>
                </c:pt>
                <c:pt idx="310">
                  <c:v>1.2723068377617607E-5</c:v>
                </c:pt>
                <c:pt idx="311">
                  <c:v>1.2452364795116466E-5</c:v>
                </c:pt>
                <c:pt idx="312">
                  <c:v>1.2187420863304155E-5</c:v>
                </c:pt>
                <c:pt idx="313">
                  <c:v>1.1928114036425797E-5</c:v>
                </c:pt>
                <c:pt idx="314">
                  <c:v>1.1674324376077294E-5</c:v>
                </c:pt>
                <c:pt idx="315">
                  <c:v>1.1425934495735034E-5</c:v>
                </c:pt>
                <c:pt idx="316">
                  <c:v>1.118282950646332E-5</c:v>
                </c:pt>
                <c:pt idx="317">
                  <c:v>1.0944896963772876E-5</c:v>
                </c:pt>
                <c:pt idx="318">
                  <c:v>1.0712026815607345E-5</c:v>
                </c:pt>
                <c:pt idx="319">
                  <c:v>1.0484111351447113E-5</c:v>
                </c:pt>
                <c:pt idx="320">
                  <c:v>1.0261045152480718E-5</c:v>
                </c:pt>
                <c:pt idx="321">
                  <c:v>1.0042725042852752E-5</c:v>
                </c:pt>
                <c:pt idx="322">
                  <c:v>9.8290500419420107E-6</c:v>
                </c:pt>
                <c:pt idx="323">
                  <c:v>9.6199213176468843E-6</c:v>
                </c:pt>
                <c:pt idx="324">
                  <c:v>9.4152421406743518E-6</c:v>
                </c:pt>
                <c:pt idx="325">
                  <c:v>9.2149178398095438E-6</c:v>
                </c:pt>
                <c:pt idx="326">
                  <c:v>9.0188557581107893E-6</c:v>
                </c:pt>
                <c:pt idx="327">
                  <c:v>8.8269652100656511E-6</c:v>
                </c:pt>
                <c:pt idx="328">
                  <c:v>8.6391574396387235E-6</c:v>
                </c:pt>
                <c:pt idx="329">
                  <c:v>8.455345579221785E-6</c:v>
                </c:pt>
                <c:pt idx="330">
                  <c:v>8.275444609449068E-6</c:v>
                </c:pt>
                <c:pt idx="331">
                  <c:v>8.0993713198864731E-6</c:v>
                </c:pt>
                <c:pt idx="332">
                  <c:v>7.9270442705290377E-6</c:v>
                </c:pt>
                <c:pt idx="333">
                  <c:v>7.7583837541350681E-6</c:v>
                </c:pt>
                <c:pt idx="334">
                  <c:v>7.5933117593667278E-6</c:v>
                </c:pt>
                <c:pt idx="335">
                  <c:v>7.4317519346980281E-6</c:v>
                </c:pt>
                <c:pt idx="336">
                  <c:v>7.2736295531097281E-6</c:v>
                </c:pt>
                <c:pt idx="337">
                  <c:v>7.1188714775107798E-6</c:v>
                </c:pt>
                <c:pt idx="338">
                  <c:v>6.9674061269253682E-6</c:v>
                </c:pt>
                <c:pt idx="339">
                  <c:v>6.819163443374521E-6</c:v>
                </c:pt>
                <c:pt idx="340">
                  <c:v>6.6740748594735775E-6</c:v>
                </c:pt>
                <c:pt idx="341">
                  <c:v>6.5320732667188962E-6</c:v>
                </c:pt>
                <c:pt idx="342">
                  <c:v>6.3930929844477905E-6</c:v>
                </c:pt>
                <c:pt idx="343">
                  <c:v>6.2570697294592744E-6</c:v>
                </c:pt>
                <c:pt idx="344">
                  <c:v>6.1239405862796305E-6</c:v>
                </c:pt>
                <c:pt idx="345">
                  <c:v>5.9936439780603475E-6</c:v>
                </c:pt>
                <c:pt idx="346">
                  <c:v>5.8661196381013525E-6</c:v>
                </c:pt>
                <c:pt idx="347">
                  <c:v>5.7413085819710827E-6</c:v>
                </c:pt>
                <c:pt idx="348">
                  <c:v>5.619153080228756E-6</c:v>
                </c:pt>
                <c:pt idx="349">
                  <c:v>5.4995966317132881E-6</c:v>
                </c:pt>
                <c:pt idx="350">
                  <c:v>5.3825839374219694E-6</c:v>
                </c:pt>
                <c:pt idx="351">
                  <c:v>5.2680608749220425E-6</c:v>
                </c:pt>
                <c:pt idx="352">
                  <c:v>5.1559744733289396E-6</c:v>
                </c:pt>
                <c:pt idx="353">
                  <c:v>5.0462728887907817E-6</c:v>
                </c:pt>
                <c:pt idx="354">
                  <c:v>4.9389053805182214E-6</c:v>
                </c:pt>
                <c:pt idx="355">
                  <c:v>4.8338222873152151E-6</c:v>
                </c:pt>
                <c:pt idx="356">
                  <c:v>4.730975004607174E-6</c:v>
                </c:pt>
                <c:pt idx="357">
                  <c:v>4.6303159619558446E-6</c:v>
                </c:pt>
                <c:pt idx="358">
                  <c:v>4.5317986010626752E-6</c:v>
                </c:pt>
                <c:pt idx="359">
                  <c:v>4.4353773542322731E-6</c:v>
                </c:pt>
                <c:pt idx="360">
                  <c:v>4.3410076232923702E-6</c:v>
                </c:pt>
                <c:pt idx="361">
                  <c:v>4.2486457589667734E-6</c:v>
                </c:pt>
                <c:pt idx="362">
                  <c:v>4.1582490406906201E-6</c:v>
                </c:pt>
                <c:pt idx="363">
                  <c:v>4.0697756568448537E-6</c:v>
                </c:pt>
                <c:pt idx="364">
                  <c:v>3.9831846854241345E-6</c:v>
                </c:pt>
                <c:pt idx="365">
                  <c:v>3.8984360750955457E-6</c:v>
                </c:pt>
                <c:pt idx="366">
                  <c:v>3.8154906266907315E-6</c:v>
                </c:pt>
                <c:pt idx="367">
                  <c:v>3.7343099750568599E-6</c:v>
                </c:pt>
                <c:pt idx="368">
                  <c:v>3.6548565713321323E-6</c:v>
                </c:pt>
                <c:pt idx="369">
                  <c:v>3.5770936655588061E-6</c:v>
                </c:pt>
                <c:pt idx="370">
                  <c:v>3.5009852896958904E-6</c:v>
                </c:pt>
                <c:pt idx="371">
                  <c:v>3.4264962409782384E-6</c:v>
                </c:pt>
                <c:pt idx="372">
                  <c:v>3.3535920656380113E-6</c:v>
                </c:pt>
                <c:pt idx="373">
                  <c:v>3.2822390429654292E-6</c:v>
                </c:pt>
                <c:pt idx="374">
                  <c:v>3.2124041697105812E-6</c:v>
                </c:pt>
                <c:pt idx="375">
                  <c:v>3.1440551448227439E-6</c:v>
                </c:pt>
                <c:pt idx="376">
                  <c:v>3.0771603545076687E-6</c:v>
                </c:pt>
                <c:pt idx="377">
                  <c:v>3.0116888576028346E-6</c:v>
                </c:pt>
                <c:pt idx="378">
                  <c:v>2.9476103712706702E-6</c:v>
                </c:pt>
                <c:pt idx="379">
                  <c:v>2.8848952569884288E-6</c:v>
                </c:pt>
                <c:pt idx="380">
                  <c:v>2.8235145068400412E-6</c:v>
                </c:pt>
                <c:pt idx="381">
                  <c:v>2.7634397300975168E-6</c:v>
                </c:pt>
                <c:pt idx="382">
                  <c:v>2.7046431400954417E-6</c:v>
                </c:pt>
                <c:pt idx="383">
                  <c:v>2.6470975413719346E-6</c:v>
                </c:pt>
                <c:pt idx="384">
                  <c:v>2.5907763170867072E-6</c:v>
                </c:pt>
                <c:pt idx="385">
                  <c:v>2.5356534167233489E-6</c:v>
                </c:pt>
                <c:pt idx="386">
                  <c:v>2.4817033440260871E-6</c:v>
                </c:pt>
                <c:pt idx="387">
                  <c:v>2.4289011452172106E-6</c:v>
                </c:pt>
                <c:pt idx="388">
                  <c:v>2.3772223974471984E-6</c:v>
                </c:pt>
                <c:pt idx="389">
                  <c:v>2.3266431975006441E-6</c:v>
                </c:pt>
                <c:pt idx="390">
                  <c:v>2.277140150745538E-6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30F-4473-B3C7-F677E07CEBD4}"/>
            </c:ext>
          </c:extLst>
        </c:ser>
        <c:ser>
          <c:idx val="0"/>
          <c:order val="1"/>
          <c:tx>
            <c:v>Stromstärke Referenz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Tabelle1!$H$10:$H$400</c:f>
              <c:numCache>
                <c:formatCode>General</c:formatCode>
                <c:ptCount val="39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</c:numCache>
            </c:numRef>
          </c:xVal>
          <c:yVal>
            <c:numRef>
              <c:f>Tabelle1!$L$10:$L$400</c:f>
              <c:numCache>
                <c:formatCode>General</c:formatCode>
                <c:ptCount val="391"/>
                <c:pt idx="0">
                  <c:v>0.01</c:v>
                </c:pt>
                <c:pt idx="1">
                  <c:v>9.5454545454545445E-3</c:v>
                </c:pt>
                <c:pt idx="2">
                  <c:v>9.1115702479338829E-3</c:v>
                </c:pt>
                <c:pt idx="3">
                  <c:v>8.6974079639368894E-3</c:v>
                </c:pt>
                <c:pt idx="4">
                  <c:v>8.3020712383033938E-3</c:v>
                </c:pt>
                <c:pt idx="5">
                  <c:v>7.9247043638350587E-3</c:v>
                </c:pt>
                <c:pt idx="6">
                  <c:v>7.5644905291152829E-3</c:v>
                </c:pt>
                <c:pt idx="7">
                  <c:v>7.2206500505191335E-3</c:v>
                </c:pt>
                <c:pt idx="8">
                  <c:v>6.8924386845864464E-3</c:v>
                </c:pt>
                <c:pt idx="9">
                  <c:v>6.5791460171052444E-3</c:v>
                </c:pt>
                <c:pt idx="10">
                  <c:v>6.2800939254186424E-3</c:v>
                </c:pt>
                <c:pt idx="11">
                  <c:v>5.994635110626886E-3</c:v>
                </c:pt>
                <c:pt idx="12">
                  <c:v>5.7221516965074819E-3</c:v>
                </c:pt>
                <c:pt idx="13">
                  <c:v>5.4620538921207789E-3</c:v>
                </c:pt>
                <c:pt idx="14">
                  <c:v>5.2137787152061977E-3</c:v>
                </c:pt>
                <c:pt idx="15">
                  <c:v>4.9767887736059165E-3</c:v>
                </c:pt>
                <c:pt idx="16">
                  <c:v>4.7505711020783738E-3</c:v>
                </c:pt>
                <c:pt idx="17">
                  <c:v>4.5346360519839032E-3</c:v>
                </c:pt>
                <c:pt idx="18">
                  <c:v>4.3285162314391805E-3</c:v>
                </c:pt>
                <c:pt idx="19">
                  <c:v>4.1317654936464899E-3</c:v>
                </c:pt>
                <c:pt idx="20">
                  <c:v>3.943957971208013E-3</c:v>
                </c:pt>
                <c:pt idx="21">
                  <c:v>3.7646871543349212E-3</c:v>
                </c:pt>
                <c:pt idx="22">
                  <c:v>3.5935650109560615E-3</c:v>
                </c:pt>
                <c:pt idx="23">
                  <c:v>3.4302211468216948E-3</c:v>
                </c:pt>
                <c:pt idx="24">
                  <c:v>3.274302003784345E-3</c:v>
                </c:pt>
                <c:pt idx="25">
                  <c:v>3.1254700945214202E-3</c:v>
                </c:pt>
                <c:pt idx="26">
                  <c:v>2.9834032720431739E-3</c:v>
                </c:pt>
                <c:pt idx="27">
                  <c:v>2.8477940324048482E-3</c:v>
                </c:pt>
                <c:pt idx="28">
                  <c:v>2.7183488491137188E-3</c:v>
                </c:pt>
                <c:pt idx="29">
                  <c:v>2.5947875377903681E-3</c:v>
                </c:pt>
                <c:pt idx="30">
                  <c:v>2.4768426497089875E-3</c:v>
                </c:pt>
                <c:pt idx="31">
                  <c:v>2.3642588929040347E-3</c:v>
                </c:pt>
                <c:pt idx="32">
                  <c:v>2.2567925795902149E-3</c:v>
                </c:pt>
                <c:pt idx="33">
                  <c:v>2.1542110986997498E-3</c:v>
                </c:pt>
                <c:pt idx="34">
                  <c:v>2.0562924123952169E-3</c:v>
                </c:pt>
                <c:pt idx="35">
                  <c:v>1.9628245754681616E-3</c:v>
                </c:pt>
                <c:pt idx="36">
                  <c:v>1.8736052765832448E-3</c:v>
                </c:pt>
                <c:pt idx="37">
                  <c:v>1.7884414003749162E-3</c:v>
                </c:pt>
                <c:pt idx="38">
                  <c:v>1.707148609448783E-3</c:v>
                </c:pt>
                <c:pt idx="39">
                  <c:v>1.6295509453829293E-3</c:v>
                </c:pt>
                <c:pt idx="40">
                  <c:v>1.5554804478655235E-3</c:v>
                </c:pt>
                <c:pt idx="41">
                  <c:v>1.4847767911443644E-3</c:v>
                </c:pt>
                <c:pt idx="42">
                  <c:v>1.4172869370014389E-3</c:v>
                </c:pt>
                <c:pt idx="43">
                  <c:v>1.3528648035013742E-3</c:v>
                </c:pt>
                <c:pt idx="44">
                  <c:v>1.2913709487967662E-3</c:v>
                </c:pt>
                <c:pt idx="45">
                  <c:v>1.2326722693060059E-3</c:v>
                </c:pt>
                <c:pt idx="46">
                  <c:v>1.1766417116102783E-3</c:v>
                </c:pt>
                <c:pt idx="47">
                  <c:v>1.1231579974461745E-3</c:v>
                </c:pt>
                <c:pt idx="48">
                  <c:v>1.0721053611986219E-3</c:v>
                </c:pt>
                <c:pt idx="49">
                  <c:v>1.0233732993259572E-3</c:v>
                </c:pt>
                <c:pt idx="50">
                  <c:v>9.7685633117477804E-4</c:v>
                </c:pt>
                <c:pt idx="51">
                  <c:v>9.324537706668323E-4</c:v>
                </c:pt>
                <c:pt idx="52">
                  <c:v>8.9006950836379415E-4</c:v>
                </c:pt>
                <c:pt idx="53">
                  <c:v>8.4961180343816702E-4</c:v>
                </c:pt>
                <c:pt idx="54">
                  <c:v>8.1099308510006911E-4</c:v>
                </c:pt>
                <c:pt idx="55">
                  <c:v>7.7412976305006609E-4</c:v>
                </c:pt>
                <c:pt idx="56">
                  <c:v>7.3894204654778941E-4</c:v>
                </c:pt>
                <c:pt idx="57">
                  <c:v>7.0535377170470603E-4</c:v>
                </c:pt>
                <c:pt idx="58">
                  <c:v>6.7329223662721915E-4</c:v>
                </c:pt>
                <c:pt idx="59">
                  <c:v>6.4268804405325495E-4</c:v>
                </c:pt>
                <c:pt idx="60">
                  <c:v>6.1347495114174319E-4</c:v>
                </c:pt>
                <c:pt idx="61">
                  <c:v>5.8558972608984479E-4</c:v>
                </c:pt>
                <c:pt idx="62">
                  <c:v>5.5897201126757956E-4</c:v>
                </c:pt>
                <c:pt idx="63">
                  <c:v>5.3356419257359991E-4</c:v>
                </c:pt>
                <c:pt idx="64">
                  <c:v>5.0931127472934531E-4</c:v>
                </c:pt>
                <c:pt idx="65">
                  <c:v>4.8616076224164748E-4</c:v>
                </c:pt>
                <c:pt idx="66">
                  <c:v>4.6406254577611961E-4</c:v>
                </c:pt>
                <c:pt idx="67">
                  <c:v>4.4296879369538721E-4</c:v>
                </c:pt>
                <c:pt idx="68">
                  <c:v>4.2283384852741436E-4</c:v>
                </c:pt>
                <c:pt idx="69">
                  <c:v>4.0361412813980557E-4</c:v>
                </c:pt>
                <c:pt idx="70">
                  <c:v>3.8526803140617716E-4</c:v>
                </c:pt>
                <c:pt idx="71">
                  <c:v>3.6775584816044215E-4</c:v>
                </c:pt>
                <c:pt idx="72">
                  <c:v>3.5103967324405793E-4</c:v>
                </c:pt>
                <c:pt idx="73">
                  <c:v>3.3508332446023734E-4</c:v>
                </c:pt>
                <c:pt idx="74">
                  <c:v>3.1985226425750035E-4</c:v>
                </c:pt>
                <c:pt idx="75">
                  <c:v>3.053135249730676E-4</c:v>
                </c:pt>
                <c:pt idx="76">
                  <c:v>2.9143563747429193E-4</c:v>
                </c:pt>
                <c:pt idx="77">
                  <c:v>2.7818856304364205E-4</c:v>
                </c:pt>
                <c:pt idx="78">
                  <c:v>2.6554362835983978E-4</c:v>
                </c:pt>
                <c:pt idx="79">
                  <c:v>2.5347346343439269E-4</c:v>
                </c:pt>
                <c:pt idx="80">
                  <c:v>2.419519423691927E-4</c:v>
                </c:pt>
                <c:pt idx="81">
                  <c:v>2.309541268069566E-4</c:v>
                </c:pt>
                <c:pt idx="82">
                  <c:v>2.2045621195209542E-4</c:v>
                </c:pt>
                <c:pt idx="83">
                  <c:v>2.1043547504518223E-4</c:v>
                </c:pt>
                <c:pt idx="84">
                  <c:v>2.0087022617949125E-4</c:v>
                </c:pt>
                <c:pt idx="85">
                  <c:v>1.9173976135315306E-4</c:v>
                </c:pt>
                <c:pt idx="86">
                  <c:v>1.8302431765528126E-4</c:v>
                </c:pt>
                <c:pt idx="87">
                  <c:v>1.7470503048913245E-4</c:v>
                </c:pt>
                <c:pt idx="88">
                  <c:v>1.6676389273962577E-4</c:v>
                </c:pt>
                <c:pt idx="89">
                  <c:v>1.5918371579691558E-4</c:v>
                </c:pt>
                <c:pt idx="90">
                  <c:v>1.5194809235160101E-4</c:v>
                </c:pt>
                <c:pt idx="91">
                  <c:v>1.4504136088107345E-4</c:v>
                </c:pt>
                <c:pt idx="92">
                  <c:v>1.3844857175011606E-4</c:v>
                </c:pt>
                <c:pt idx="93">
                  <c:v>1.3215545485238423E-4</c:v>
                </c:pt>
                <c:pt idx="94">
                  <c:v>1.2614838872273103E-4</c:v>
                </c:pt>
                <c:pt idx="95">
                  <c:v>1.2041437105351527E-4</c:v>
                </c:pt>
                <c:pt idx="96">
                  <c:v>1.1494099055108187E-4</c:v>
                </c:pt>
                <c:pt idx="97">
                  <c:v>1.0971640007148586E-4</c:v>
                </c:pt>
                <c:pt idx="98">
                  <c:v>1.047292909773283E-4</c:v>
                </c:pt>
                <c:pt idx="99">
                  <c:v>9.9968868660175409E-5</c:v>
                </c:pt>
                <c:pt idx="100">
                  <c:v>9.542482917562367E-5</c:v>
                </c:pt>
                <c:pt idx="101">
                  <c:v>9.1087336940367077E-5</c:v>
                </c:pt>
                <c:pt idx="102">
                  <c:v>8.6947003443079039E-5</c:v>
                </c:pt>
                <c:pt idx="103">
                  <c:v>8.2994866922938112E-5</c:v>
                </c:pt>
                <c:pt idx="104">
                  <c:v>7.9222372971896607E-5</c:v>
                </c:pt>
                <c:pt idx="105">
                  <c:v>7.5621356018627854E-5</c:v>
                </c:pt>
                <c:pt idx="106">
                  <c:v>7.2184021654145164E-5</c:v>
                </c:pt>
                <c:pt idx="107">
                  <c:v>6.8902929760774608E-5</c:v>
                </c:pt>
                <c:pt idx="108">
                  <c:v>6.5770978408012936E-5</c:v>
                </c:pt>
                <c:pt idx="109">
                  <c:v>6.2781388480376063E-5</c:v>
                </c:pt>
                <c:pt idx="110">
                  <c:v>5.9927689003993478E-5</c:v>
                </c:pt>
                <c:pt idx="111">
                  <c:v>5.7203703140176645E-5</c:v>
                </c:pt>
                <c:pt idx="112">
                  <c:v>5.4603534815623081E-5</c:v>
                </c:pt>
                <c:pt idx="113">
                  <c:v>5.212155596036894E-5</c:v>
                </c:pt>
                <c:pt idx="114">
                  <c:v>4.9752394325805584E-5</c:v>
                </c:pt>
                <c:pt idx="115">
                  <c:v>4.7490921856450538E-5</c:v>
                </c:pt>
                <c:pt idx="116">
                  <c:v>4.5332243590246788E-5</c:v>
                </c:pt>
                <c:pt idx="117">
                  <c:v>4.327168706341844E-5</c:v>
                </c:pt>
                <c:pt idx="118">
                  <c:v>4.1304792196898531E-5</c:v>
                </c:pt>
                <c:pt idx="119">
                  <c:v>3.9427301642493969E-5</c:v>
                </c:pt>
                <c:pt idx="120">
                  <c:v>3.763515156783548E-5</c:v>
                </c:pt>
                <c:pt idx="121">
                  <c:v>3.5924462860206675E-5</c:v>
                </c:pt>
                <c:pt idx="122">
                  <c:v>3.4291532730197359E-5</c:v>
                </c:pt>
                <c:pt idx="123">
                  <c:v>3.2732826697007058E-5</c:v>
                </c:pt>
                <c:pt idx="124">
                  <c:v>3.1244970938052676E-5</c:v>
                </c:pt>
                <c:pt idx="125">
                  <c:v>2.9824744986322928E-5</c:v>
                </c:pt>
                <c:pt idx="126">
                  <c:v>2.8469074759671643E-5</c:v>
                </c:pt>
                <c:pt idx="127">
                  <c:v>2.7175025906959859E-5</c:v>
                </c:pt>
                <c:pt idx="128">
                  <c:v>2.5939797456642211E-5</c:v>
                </c:pt>
                <c:pt idx="129">
                  <c:v>2.4760715754066354E-5</c:v>
                </c:pt>
                <c:pt idx="130">
                  <c:v>2.3635228674336872E-5</c:v>
                </c:pt>
                <c:pt idx="131">
                  <c:v>2.2560900098229197E-5</c:v>
                </c:pt>
                <c:pt idx="132">
                  <c:v>2.1535404639219991E-5</c:v>
                </c:pt>
                <c:pt idx="133">
                  <c:v>2.0556522610164052E-5</c:v>
                </c:pt>
                <c:pt idx="134">
                  <c:v>1.9622135218794413E-5</c:v>
                </c:pt>
                <c:pt idx="135">
                  <c:v>1.8730219981575756E-5</c:v>
                </c:pt>
                <c:pt idx="136">
                  <c:v>1.7878846346050636E-5</c:v>
                </c:pt>
                <c:pt idx="137">
                  <c:v>1.7066171512139407E-5</c:v>
                </c:pt>
                <c:pt idx="138">
                  <c:v>1.6290436443405554E-5</c:v>
                </c:pt>
                <c:pt idx="139">
                  <c:v>1.5549962059614231E-5</c:v>
                </c:pt>
                <c:pt idx="140">
                  <c:v>1.4843145602359442E-5</c:v>
                </c:pt>
                <c:pt idx="141">
                  <c:v>1.4168457165888881E-5</c:v>
                </c:pt>
                <c:pt idx="142">
                  <c:v>1.3524436385621286E-5</c:v>
                </c:pt>
                <c:pt idx="143">
                  <c:v>1.290968927718339E-5</c:v>
                </c:pt>
                <c:pt idx="144">
                  <c:v>1.2322885219131053E-5</c:v>
                </c:pt>
                <c:pt idx="145">
                  <c:v>1.1762754072806913E-5</c:v>
                </c:pt>
                <c:pt idx="146">
                  <c:v>1.1228083433133307E-5</c:v>
                </c:pt>
                <c:pt idx="147">
                  <c:v>1.0717716004355894E-5</c:v>
                </c:pt>
                <c:pt idx="148">
                  <c:v>1.0230547095067876E-5</c:v>
                </c:pt>
                <c:pt idx="149">
                  <c:v>9.7655222271093572E-6</c:v>
                </c:pt>
                <c:pt idx="150">
                  <c:v>9.3216348531495182E-6</c:v>
                </c:pt>
                <c:pt idx="151">
                  <c:v>8.8979241780062784E-6</c:v>
                </c:pt>
                <c:pt idx="152">
                  <c:v>8.4934730790049436E-6</c:v>
                </c:pt>
                <c:pt idx="153">
                  <c:v>8.1074061208692428E-6</c:v>
                </c:pt>
                <c:pt idx="154">
                  <c:v>7.7388876608299731E-6</c:v>
                </c:pt>
                <c:pt idx="155">
                  <c:v>7.3871200398816227E-6</c:v>
                </c:pt>
                <c:pt idx="156">
                  <c:v>7.0513418562523353E-6</c:v>
                </c:pt>
                <c:pt idx="157">
                  <c:v>6.7308263173320171E-6</c:v>
                </c:pt>
                <c:pt idx="158">
                  <c:v>6.4248796665431487E-6</c:v>
                </c:pt>
                <c:pt idx="159">
                  <c:v>6.1328396816993089E-6</c:v>
                </c:pt>
                <c:pt idx="160">
                  <c:v>5.8540742416237632E-6</c:v>
                </c:pt>
                <c:pt idx="161">
                  <c:v>5.5879799579141575E-6</c:v>
                </c:pt>
                <c:pt idx="162">
                  <c:v>5.3339808689170095E-6</c:v>
                </c:pt>
                <c:pt idx="163">
                  <c:v>5.0915271930573883E-6</c:v>
                </c:pt>
                <c:pt idx="164">
                  <c:v>4.8600941388272649E-6</c:v>
                </c:pt>
                <c:pt idx="165">
                  <c:v>4.6391807688817013E-6</c:v>
                </c:pt>
                <c:pt idx="166">
                  <c:v>4.4283089157506337E-6</c:v>
                </c:pt>
                <c:pt idx="167">
                  <c:v>4.2270221468534433E-6</c:v>
                </c:pt>
                <c:pt idx="168">
                  <c:v>4.0348847765407924E-6</c:v>
                </c:pt>
                <c:pt idx="169">
                  <c:v>3.8514809230623118E-6</c:v>
                </c:pt>
                <c:pt idx="170">
                  <c:v>3.6764136083764497E-6</c:v>
                </c:pt>
                <c:pt idx="171">
                  <c:v>3.5093038989053583E-6</c:v>
                </c:pt>
                <c:pt idx="172">
                  <c:v>3.3497900853198816E-6</c:v>
                </c:pt>
                <c:pt idx="173">
                  <c:v>3.1975268996227159E-6</c:v>
                </c:pt>
                <c:pt idx="174">
                  <c:v>3.052184767822652E-6</c:v>
                </c:pt>
                <c:pt idx="175">
                  <c:v>2.9134490965585515E-6</c:v>
                </c:pt>
                <c:pt idx="176">
                  <c:v>2.7810195921684766E-6</c:v>
                </c:pt>
                <c:pt idx="177">
                  <c:v>2.6546096107065151E-6</c:v>
                </c:pt>
                <c:pt idx="178">
                  <c:v>2.5339455374933094E-6</c:v>
                </c:pt>
                <c:pt idx="179">
                  <c:v>2.4187661948786853E-6</c:v>
                </c:pt>
                <c:pt idx="180">
                  <c:v>2.3088222769303003E-6</c:v>
                </c:pt>
                <c:pt idx="181">
                  <c:v>2.2038758097977505E-6</c:v>
                </c:pt>
                <c:pt idx="182">
                  <c:v>2.1036996366241568E-6</c:v>
                </c:pt>
                <c:pt idx="183">
                  <c:v>2.0080769258701281E-6</c:v>
                </c:pt>
                <c:pt idx="184">
                  <c:v>1.9168007019647603E-6</c:v>
                </c:pt>
                <c:pt idx="185">
                  <c:v>1.8296733973297563E-6</c:v>
                </c:pt>
                <c:pt idx="186">
                  <c:v>1.746506424723293E-6</c:v>
                </c:pt>
                <c:pt idx="187">
                  <c:v>1.667119769054537E-6</c:v>
                </c:pt>
                <c:pt idx="188">
                  <c:v>1.5913415977344414E-6</c:v>
                </c:pt>
                <c:pt idx="189">
                  <c:v>1.5190078887457047E-6</c:v>
                </c:pt>
                <c:pt idx="190">
                  <c:v>1.449962075621869E-6</c:v>
                </c:pt>
                <c:pt idx="191">
                  <c:v>1.3840547085486322E-6</c:v>
                </c:pt>
                <c:pt idx="192">
                  <c:v>1.3211431308874922E-6</c:v>
                </c:pt>
                <c:pt idx="193">
                  <c:v>1.2610911703916372E-6</c:v>
                </c:pt>
                <c:pt idx="194">
                  <c:v>1.2037688444657136E-6</c:v>
                </c:pt>
                <c:pt idx="195">
                  <c:v>1.1490520788068893E-6</c:v>
                </c:pt>
                <c:pt idx="196">
                  <c:v>1.0968224388623326E-6</c:v>
                </c:pt>
                <c:pt idx="197">
                  <c:v>1.0469668734600646E-6</c:v>
                </c:pt>
                <c:pt idx="198">
                  <c:v>9.993774701211322E-7</c:v>
                </c:pt>
                <c:pt idx="199">
                  <c:v>9.5395122147934322E-7</c:v>
                </c:pt>
                <c:pt idx="200">
                  <c:v>9.105898023200609E-7</c:v>
                </c:pt>
                <c:pt idx="201">
                  <c:v>8.6919935676021966E-7</c:v>
                </c:pt>
                <c:pt idx="202">
                  <c:v>8.2969029508994656E-7</c:v>
                </c:pt>
                <c:pt idx="203">
                  <c:v>7.919770998583431E-7</c:v>
                </c:pt>
                <c:pt idx="204">
                  <c:v>7.5597814077354993E-7</c:v>
                </c:pt>
                <c:pt idx="205">
                  <c:v>7.2161549801030839E-7</c:v>
                </c:pt>
                <c:pt idx="206">
                  <c:v>6.8881479355553668E-7</c:v>
                </c:pt>
                <c:pt idx="207">
                  <c:v>6.5750503021178025E-7</c:v>
                </c:pt>
                <c:pt idx="208">
                  <c:v>6.2761843792813466E-7</c:v>
                </c:pt>
                <c:pt idx="209">
                  <c:v>5.9909032711402691E-7</c:v>
                </c:pt>
                <c:pt idx="210">
                  <c:v>5.7185894860900529E-7</c:v>
                </c:pt>
                <c:pt idx="211">
                  <c:v>5.4586536003675695E-7</c:v>
                </c:pt>
                <c:pt idx="212">
                  <c:v>5.2105329821827697E-7</c:v>
                </c:pt>
                <c:pt idx="213">
                  <c:v>4.9736905739017343E-7</c:v>
                </c:pt>
                <c:pt idx="214">
                  <c:v>4.7476137296165175E-7</c:v>
                </c:pt>
                <c:pt idx="215">
                  <c:v>4.5318131055438473E-7</c:v>
                </c:pt>
                <c:pt idx="216">
                  <c:v>4.3258216007480145E-7</c:v>
                </c:pt>
                <c:pt idx="217">
                  <c:v>4.1291933461806706E-7</c:v>
                </c:pt>
                <c:pt idx="218">
                  <c:v>3.9415027395328651E-7</c:v>
                </c:pt>
                <c:pt idx="219">
                  <c:v>3.7623435241052049E-7</c:v>
                </c:pt>
                <c:pt idx="220">
                  <c:v>3.5913279093513493E-7</c:v>
                </c:pt>
                <c:pt idx="221">
                  <c:v>3.4280857316559832E-7</c:v>
                </c:pt>
                <c:pt idx="222">
                  <c:v>3.2722636529491924E-7</c:v>
                </c:pt>
                <c:pt idx="223">
                  <c:v>3.1235243959848449E-7</c:v>
                </c:pt>
                <c:pt idx="224">
                  <c:v>2.9815460143467478E-7</c:v>
                </c:pt>
                <c:pt idx="225">
                  <c:v>2.8460211955305683E-7</c:v>
                </c:pt>
                <c:pt idx="226">
                  <c:v>2.716656595733724E-7</c:v>
                </c:pt>
                <c:pt idx="227">
                  <c:v>2.5931722050032134E-7</c:v>
                </c:pt>
                <c:pt idx="228">
                  <c:v>2.4753007411426607E-7</c:v>
                </c:pt>
                <c:pt idx="229">
                  <c:v>2.3627870710996035E-7</c:v>
                </c:pt>
                <c:pt idx="230">
                  <c:v>2.2553876587672051E-7</c:v>
                </c:pt>
                <c:pt idx="231">
                  <c:v>2.1528700379036536E-7</c:v>
                </c:pt>
                <c:pt idx="232">
                  <c:v>2.0550123089080329E-7</c:v>
                </c:pt>
                <c:pt idx="233">
                  <c:v>1.9616026585111968E-7</c:v>
                </c:pt>
                <c:pt idx="234">
                  <c:v>1.872438901298068E-7</c:v>
                </c:pt>
                <c:pt idx="235">
                  <c:v>1.7873280421554227E-7</c:v>
                </c:pt>
                <c:pt idx="236">
                  <c:v>1.7060858584194704E-7</c:v>
                </c:pt>
                <c:pt idx="237">
                  <c:v>1.6285365012258524E-7</c:v>
                </c:pt>
                <c:pt idx="238">
                  <c:v>1.5545121148186069E-7</c:v>
                </c:pt>
                <c:pt idx="239">
                  <c:v>1.4838524732319059E-7</c:v>
                </c:pt>
                <c:pt idx="240">
                  <c:v>1.4164046335451984E-7</c:v>
                </c:pt>
                <c:pt idx="241">
                  <c:v>1.3520226047347706E-7</c:v>
                </c:pt>
                <c:pt idx="242">
                  <c:v>1.2905670318019702E-7</c:v>
                </c:pt>
                <c:pt idx="243">
                  <c:v>1.2319048940057086E-7</c:v>
                </c:pt>
                <c:pt idx="244">
                  <c:v>1.1759092170038344E-7</c:v>
                </c:pt>
                <c:pt idx="245">
                  <c:v>1.1224587980507294E-7</c:v>
                </c:pt>
                <c:pt idx="246">
                  <c:v>1.0714379435938781E-7</c:v>
                </c:pt>
                <c:pt idx="247">
                  <c:v>1.0227362188786061E-7</c:v>
                </c:pt>
                <c:pt idx="248">
                  <c:v>9.7624820892150407E-8</c:v>
                </c:pt>
                <c:pt idx="249">
                  <c:v>9.3187329033739269E-8</c:v>
                </c:pt>
                <c:pt idx="250">
                  <c:v>8.8951541350468237E-8</c:v>
                </c:pt>
                <c:pt idx="251">
                  <c:v>8.4908289471385956E-8</c:v>
                </c:pt>
                <c:pt idx="252">
                  <c:v>8.1048821767737428E-8</c:v>
                </c:pt>
                <c:pt idx="253">
                  <c:v>7.7364784415223653E-8</c:v>
                </c:pt>
                <c:pt idx="254">
                  <c:v>7.3848203307136379E-8</c:v>
                </c:pt>
                <c:pt idx="255">
                  <c:v>7.049146679172224E-8</c:v>
                </c:pt>
                <c:pt idx="256">
                  <c:v>6.7287309210684048E-8</c:v>
                </c:pt>
                <c:pt idx="257">
                  <c:v>6.422879515532997E-8</c:v>
                </c:pt>
                <c:pt idx="258">
                  <c:v>6.130930446701654E-8</c:v>
                </c:pt>
                <c:pt idx="259">
                  <c:v>5.8522517900172488E-8</c:v>
                </c:pt>
                <c:pt idx="260">
                  <c:v>5.586240344968019E-8</c:v>
                </c:pt>
                <c:pt idx="261">
                  <c:v>5.332320329287654E-8</c:v>
                </c:pt>
                <c:pt idx="262">
                  <c:v>5.0899421324857031E-8</c:v>
                </c:pt>
                <c:pt idx="263">
                  <c:v>4.8585811265766664E-8</c:v>
                </c:pt>
                <c:pt idx="264">
                  <c:v>4.6377365299221654E-8</c:v>
                </c:pt>
                <c:pt idx="265">
                  <c:v>4.4269303238309019E-8</c:v>
                </c:pt>
                <c:pt idx="266">
                  <c:v>4.2257062183637119E-8</c:v>
                </c:pt>
                <c:pt idx="267">
                  <c:v>4.0336286629027998E-8</c:v>
                </c:pt>
                <c:pt idx="268">
                  <c:v>3.8502819053931603E-8</c:v>
                </c:pt>
                <c:pt idx="269">
                  <c:v>3.6752690915520245E-8</c:v>
                </c:pt>
                <c:pt idx="270">
                  <c:v>3.5082114054674209E-8</c:v>
                </c:pt>
                <c:pt idx="271">
                  <c:v>3.34874725069767E-8</c:v>
                </c:pt>
                <c:pt idx="272">
                  <c:v>3.1965314665427511E-8</c:v>
                </c:pt>
                <c:pt idx="273">
                  <c:v>3.0512345817967915E-8</c:v>
                </c:pt>
                <c:pt idx="274">
                  <c:v>2.9125421008302511E-8</c:v>
                </c:pt>
                <c:pt idx="275">
                  <c:v>2.7801538234228927E-8</c:v>
                </c:pt>
                <c:pt idx="276">
                  <c:v>2.6537831951500834E-8</c:v>
                </c:pt>
                <c:pt idx="277">
                  <c:v>2.5331566861908072E-8</c:v>
                </c:pt>
                <c:pt idx="278">
                  <c:v>2.418013200511382E-8</c:v>
                </c:pt>
                <c:pt idx="279">
                  <c:v>2.3081035095628975E-8</c:v>
                </c:pt>
                <c:pt idx="280">
                  <c:v>2.2031897136898238E-8</c:v>
                </c:pt>
                <c:pt idx="281">
                  <c:v>2.1030447266312536E-8</c:v>
                </c:pt>
                <c:pt idx="282">
                  <c:v>2.0074517845358741E-8</c:v>
                </c:pt>
                <c:pt idx="283">
                  <c:v>1.9162039761155826E-8</c:v>
                </c:pt>
                <c:pt idx="284">
                  <c:v>1.8291037953588329E-8</c:v>
                </c:pt>
                <c:pt idx="285">
                  <c:v>1.7459627137839107E-8</c:v>
                </c:pt>
                <c:pt idx="286">
                  <c:v>1.6666007720544939E-8</c:v>
                </c:pt>
                <c:pt idx="287">
                  <c:v>1.5908461916680493E-8</c:v>
                </c:pt>
                <c:pt idx="288">
                  <c:v>1.5185350012103527E-8</c:v>
                </c:pt>
                <c:pt idx="289">
                  <c:v>1.4495106828604775E-8</c:v>
                </c:pt>
                <c:pt idx="290">
                  <c:v>1.3836238336395468E-8</c:v>
                </c:pt>
                <c:pt idx="291">
                  <c:v>1.3207318412256086E-8</c:v>
                </c:pt>
                <c:pt idx="292">
                  <c:v>1.2606985757557254E-8</c:v>
                </c:pt>
                <c:pt idx="293">
                  <c:v>1.2033940949507383E-8</c:v>
                </c:pt>
                <c:pt idx="294">
                  <c:v>1.1486943634508861E-8</c:v>
                </c:pt>
                <c:pt idx="295">
                  <c:v>1.0964809833424737E-8</c:v>
                </c:pt>
                <c:pt idx="296">
                  <c:v>1.0466409387177578E-8</c:v>
                </c:pt>
                <c:pt idx="297">
                  <c:v>9.9906635053770282E-9</c:v>
                </c:pt>
                <c:pt idx="298">
                  <c:v>9.5365424375160051E-9</c:v>
                </c:pt>
                <c:pt idx="299">
                  <c:v>9.1030632365374238E-9</c:v>
                </c:pt>
                <c:pt idx="300">
                  <c:v>8.6892876343114269E-9</c:v>
                </c:pt>
                <c:pt idx="301">
                  <c:v>8.2943200165885852E-9</c:v>
                </c:pt>
                <c:pt idx="302">
                  <c:v>7.9173054690073743E-9</c:v>
                </c:pt>
                <c:pt idx="303">
                  <c:v>7.557427949222984E-9</c:v>
                </c:pt>
                <c:pt idx="304">
                  <c:v>7.2139084963396272E-9</c:v>
                </c:pt>
                <c:pt idx="305">
                  <c:v>6.8860035646878258E-9</c:v>
                </c:pt>
                <c:pt idx="306">
                  <c:v>6.5730034020106128E-9</c:v>
                </c:pt>
                <c:pt idx="307">
                  <c:v>6.2742305200202965E-9</c:v>
                </c:pt>
                <c:pt idx="308">
                  <c:v>5.9890382253513508E-9</c:v>
                </c:pt>
                <c:pt idx="309">
                  <c:v>5.7168092144621599E-9</c:v>
                </c:pt>
                <c:pt idx="310">
                  <c:v>5.4569542502491683E-9</c:v>
                </c:pt>
                <c:pt idx="311">
                  <c:v>5.2089108741881775E-9</c:v>
                </c:pt>
                <c:pt idx="312">
                  <c:v>4.9721421984116888E-9</c:v>
                </c:pt>
                <c:pt idx="313">
                  <c:v>4.7461357350897512E-9</c:v>
                </c:pt>
                <c:pt idx="314">
                  <c:v>4.5304022915360066E-9</c:v>
                </c:pt>
                <c:pt idx="315">
                  <c:v>4.3244749150517237E-9</c:v>
                </c:pt>
                <c:pt idx="316">
                  <c:v>4.1279078732969764E-9</c:v>
                </c:pt>
                <c:pt idx="317">
                  <c:v>3.9402756968343056E-9</c:v>
                </c:pt>
                <c:pt idx="318">
                  <c:v>3.7611722554231616E-9</c:v>
                </c:pt>
                <c:pt idx="319">
                  <c:v>3.5902098804996287E-9</c:v>
                </c:pt>
                <c:pt idx="320">
                  <c:v>3.4270185231832785E-9</c:v>
                </c:pt>
                <c:pt idx="321">
                  <c:v>3.2712449531402397E-9</c:v>
                </c:pt>
                <c:pt idx="322">
                  <c:v>3.1225520018551833E-9</c:v>
                </c:pt>
                <c:pt idx="323">
                  <c:v>2.9806178201141619E-9</c:v>
                </c:pt>
                <c:pt idx="324">
                  <c:v>2.8451351905545152E-9</c:v>
                </c:pt>
                <c:pt idx="325">
                  <c:v>2.7158108633074106E-9</c:v>
                </c:pt>
                <c:pt idx="326">
                  <c:v>2.5923649147330254E-9</c:v>
                </c:pt>
                <c:pt idx="327">
                  <c:v>2.4745301470119331E-9</c:v>
                </c:pt>
                <c:pt idx="328">
                  <c:v>2.3620515019473488E-9</c:v>
                </c:pt>
                <c:pt idx="329">
                  <c:v>2.2546855262817189E-9</c:v>
                </c:pt>
                <c:pt idx="330">
                  <c:v>2.1521998192497448E-9</c:v>
                </c:pt>
                <c:pt idx="331">
                  <c:v>2.0543725547383927E-9</c:v>
                </c:pt>
                <c:pt idx="332">
                  <c:v>1.9609919856833359E-9</c:v>
                </c:pt>
                <c:pt idx="333">
                  <c:v>1.8718559857688888E-9</c:v>
                </c:pt>
                <c:pt idx="334">
                  <c:v>1.7867716231023678E-9</c:v>
                </c:pt>
                <c:pt idx="335">
                  <c:v>1.7055547303357344E-9</c:v>
                </c:pt>
                <c:pt idx="336">
                  <c:v>1.6280295156434477E-9</c:v>
                </c:pt>
                <c:pt idx="337">
                  <c:v>1.5540281754766739E-9</c:v>
                </c:pt>
                <c:pt idx="338">
                  <c:v>1.4833905304101336E-9</c:v>
                </c:pt>
                <c:pt idx="339">
                  <c:v>1.415963687634303E-9</c:v>
                </c:pt>
                <c:pt idx="340">
                  <c:v>1.3516017016712567E-9</c:v>
                </c:pt>
                <c:pt idx="341">
                  <c:v>1.2901652599595081E-9</c:v>
                </c:pt>
                <c:pt idx="342">
                  <c:v>1.2315213844260597E-9</c:v>
                </c:pt>
                <c:pt idx="343">
                  <c:v>1.1755431401638816E-9</c:v>
                </c:pt>
                <c:pt idx="344">
                  <c:v>1.1221093600966015E-9</c:v>
                </c:pt>
                <c:pt idx="345">
                  <c:v>1.0711043909594764E-9</c:v>
                </c:pt>
                <c:pt idx="346">
                  <c:v>1.0224178268458672E-9</c:v>
                </c:pt>
                <c:pt idx="347">
                  <c:v>9.7594429071534696E-10</c:v>
                </c:pt>
                <c:pt idx="348">
                  <c:v>9.3158318570374378E-10</c:v>
                </c:pt>
                <c:pt idx="349">
                  <c:v>8.8923849617117415E-10</c:v>
                </c:pt>
                <c:pt idx="350">
                  <c:v>8.4881856388108187E-10</c:v>
                </c:pt>
                <c:pt idx="351">
                  <c:v>8.1023590325912669E-10</c:v>
                </c:pt>
                <c:pt idx="352">
                  <c:v>7.7340699711214714E-10</c:v>
                </c:pt>
                <c:pt idx="353">
                  <c:v>7.382521349796889E-10</c:v>
                </c:pt>
                <c:pt idx="354">
                  <c:v>7.0469521951110892E-10</c:v>
                </c:pt>
                <c:pt idx="355">
                  <c:v>6.7266361725160094E-10</c:v>
                </c:pt>
                <c:pt idx="356">
                  <c:v>6.4208799877008002E-10</c:v>
                </c:pt>
                <c:pt idx="357">
                  <c:v>6.1290218056342385E-10</c:v>
                </c:pt>
                <c:pt idx="358">
                  <c:v>5.8504298827699587E-10</c:v>
                </c:pt>
                <c:pt idx="359">
                  <c:v>5.5845012525423955E-10</c:v>
                </c:pt>
                <c:pt idx="360">
                  <c:v>5.3306602865177408E-10</c:v>
                </c:pt>
                <c:pt idx="361">
                  <c:v>5.0883575575255691E-10</c:v>
                </c:pt>
                <c:pt idx="362">
                  <c:v>4.857068578445478E-10</c:v>
                </c:pt>
                <c:pt idx="363">
                  <c:v>4.6362927363929886E-10</c:v>
                </c:pt>
                <c:pt idx="364">
                  <c:v>4.4255521558511645E-10</c:v>
                </c:pt>
                <c:pt idx="365">
                  <c:v>4.224390686147217E-10</c:v>
                </c:pt>
                <c:pt idx="366">
                  <c:v>4.0323729244562402E-10</c:v>
                </c:pt>
                <c:pt idx="367">
                  <c:v>3.8490832565685198E-10</c:v>
                </c:pt>
                <c:pt idx="368">
                  <c:v>3.674124915420407E-10</c:v>
                </c:pt>
                <c:pt idx="369">
                  <c:v>3.5071192350244473E-10</c:v>
                </c:pt>
                <c:pt idx="370">
                  <c:v>3.3477047267638226E-10</c:v>
                </c:pt>
                <c:pt idx="371">
                  <c:v>3.1955363333224797E-10</c:v>
                </c:pt>
                <c:pt idx="372">
                  <c:v>3.0502846826152561E-10</c:v>
                </c:pt>
                <c:pt idx="373">
                  <c:v>2.9116353772451475E-10</c:v>
                </c:pt>
                <c:pt idx="374">
                  <c:v>2.7792883194877047E-10</c:v>
                </c:pt>
                <c:pt idx="375">
                  <c:v>2.6529570362754384E-10</c:v>
                </c:pt>
                <c:pt idx="376">
                  <c:v>2.5323680752364909E-10</c:v>
                </c:pt>
                <c:pt idx="377">
                  <c:v>2.417260436260449E-10</c:v>
                </c:pt>
                <c:pt idx="378">
                  <c:v>2.3073849675370183E-10</c:v>
                </c:pt>
                <c:pt idx="379">
                  <c:v>2.2025038326489721E-10</c:v>
                </c:pt>
                <c:pt idx="380">
                  <c:v>2.102390030955803E-10</c:v>
                </c:pt>
                <c:pt idx="381">
                  <c:v>2.0068268291595359E-10</c:v>
                </c:pt>
                <c:pt idx="382">
                  <c:v>1.9156074237969279E-10</c:v>
                </c:pt>
                <c:pt idx="383">
                  <c:v>1.8285343728052795E-10</c:v>
                </c:pt>
                <c:pt idx="384">
                  <c:v>1.7454191691967935E-10</c:v>
                </c:pt>
                <c:pt idx="385">
                  <c:v>1.6660819390779124E-10</c:v>
                </c:pt>
                <c:pt idx="386">
                  <c:v>1.590350944269403E-10</c:v>
                </c:pt>
                <c:pt idx="387">
                  <c:v>1.518062244798557E-10</c:v>
                </c:pt>
                <c:pt idx="388">
                  <c:v>1.4490594146820968E-10</c:v>
                </c:pt>
                <c:pt idx="389">
                  <c:v>1.3831930800733971E-10</c:v>
                </c:pt>
                <c:pt idx="390">
                  <c:v>1.3203206705725278E-10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30F-4473-B3C7-F677E07C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357263"/>
        <c:axId val="99365167"/>
      </c:scatterChart>
      <c:valAx>
        <c:axId val="99357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in 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365167"/>
        <c:crosses val="autoZero"/>
        <c:crossBetween val="midCat"/>
      </c:valAx>
      <c:valAx>
        <c:axId val="99365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Stromstärke</a:t>
                </a:r>
                <a:r>
                  <a:rPr lang="de-DE" baseline="0"/>
                  <a:t> in A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3572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33336</xdr:colOff>
      <xdr:row>24</xdr:row>
      <xdr:rowOff>52387</xdr:rowOff>
    </xdr:from>
    <xdr:to>
      <xdr:col>6</xdr:col>
      <xdr:colOff>552449</xdr:colOff>
      <xdr:row>42</xdr:row>
      <xdr:rowOff>9525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5931DDE8-277F-0987-89AB-AB276F502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581026</xdr:colOff>
      <xdr:row>24</xdr:row>
      <xdr:rowOff>71436</xdr:rowOff>
    </xdr:from>
    <xdr:to>
      <xdr:col>12</xdr:col>
      <xdr:colOff>0</xdr:colOff>
      <xdr:row>41</xdr:row>
      <xdr:rowOff>171449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12336F07-6F4F-511C-32B0-2EA0FA27DC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23811</xdr:colOff>
      <xdr:row>6</xdr:row>
      <xdr:rowOff>42862</xdr:rowOff>
    </xdr:from>
    <xdr:to>
      <xdr:col>6</xdr:col>
      <xdr:colOff>561974</xdr:colOff>
      <xdr:row>24</xdr:row>
      <xdr:rowOff>19050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531BF525-BC6C-B212-B1DF-BF4013C65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590548</xdr:colOff>
      <xdr:row>6</xdr:row>
      <xdr:rowOff>38100</xdr:rowOff>
    </xdr:from>
    <xdr:to>
      <xdr:col>12</xdr:col>
      <xdr:colOff>28575</xdr:colOff>
      <xdr:row>24</xdr:row>
      <xdr:rowOff>38100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99B55206-CB70-4D78-99D3-344AB3F4C5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0"/>
  <sheetViews>
    <sheetView tabSelected="1" zoomScaleNormal="100" workbookViewId="0">
      <selection activeCell="O5" sqref="O5"/>
    </sheetView>
  </sheetViews>
  <sheetFormatPr baseColWidth="10" defaultColWidth="9.140625" defaultRowHeight="15" x14ac:dyDescent="0.25"/>
  <cols>
    <col min="2" max="2" width="15.85546875" customWidth="1"/>
    <col min="3" max="3" width="17.7109375" customWidth="1"/>
    <col min="4" max="4" width="20.5703125" customWidth="1"/>
    <col min="5" max="5" width="19.85546875" customWidth="1"/>
    <col min="7" max="7" width="9.42578125" customWidth="1"/>
    <col min="8" max="8" width="15.42578125" customWidth="1"/>
    <col min="9" max="9" width="13.85546875" customWidth="1"/>
    <col min="10" max="10" width="19.42578125" customWidth="1"/>
    <col min="11" max="11" width="17.7109375" customWidth="1"/>
    <col min="12" max="12" width="18" customWidth="1"/>
  </cols>
  <sheetData>
    <row r="1" spans="1:12" ht="29.25" customHeight="1" x14ac:dyDescent="0.35">
      <c r="A1" s="3" t="s">
        <v>22</v>
      </c>
      <c r="G1" t="s">
        <v>15</v>
      </c>
      <c r="I1" t="s">
        <v>15</v>
      </c>
      <c r="J1" t="s">
        <v>15</v>
      </c>
    </row>
    <row r="2" spans="1:12" x14ac:dyDescent="0.25">
      <c r="A2" s="1" t="s">
        <v>23</v>
      </c>
      <c r="B2" s="1" t="s">
        <v>0</v>
      </c>
      <c r="C2" s="1" t="s">
        <v>1</v>
      </c>
      <c r="D2" s="1">
        <v>1000</v>
      </c>
      <c r="E2" s="1" t="s">
        <v>8</v>
      </c>
      <c r="H2" s="4" t="s">
        <v>25</v>
      </c>
      <c r="I2" s="2" t="s">
        <v>0</v>
      </c>
      <c r="J2" s="2" t="s">
        <v>1</v>
      </c>
      <c r="K2" s="2">
        <v>1000</v>
      </c>
      <c r="L2" s="2" t="s">
        <v>8</v>
      </c>
    </row>
    <row r="3" spans="1:12" x14ac:dyDescent="0.25">
      <c r="A3" s="1" t="s">
        <v>24</v>
      </c>
      <c r="B3" s="1" t="s">
        <v>2</v>
      </c>
      <c r="C3" s="1" t="s">
        <v>3</v>
      </c>
      <c r="D3" s="1">
        <v>4700</v>
      </c>
      <c r="E3" s="1" t="s">
        <v>9</v>
      </c>
      <c r="H3" s="2" t="s">
        <v>26</v>
      </c>
      <c r="I3" s="2" t="s">
        <v>2</v>
      </c>
      <c r="J3" s="2" t="s">
        <v>3</v>
      </c>
      <c r="K3" s="2">
        <v>2200</v>
      </c>
      <c r="L3" s="2" t="s">
        <v>9</v>
      </c>
    </row>
    <row r="4" spans="1:12" x14ac:dyDescent="0.25">
      <c r="B4" s="1" t="s">
        <v>4</v>
      </c>
      <c r="C4" s="1" t="s">
        <v>5</v>
      </c>
      <c r="D4" s="1">
        <v>10</v>
      </c>
      <c r="E4" s="1" t="s">
        <v>10</v>
      </c>
      <c r="I4" s="2" t="s">
        <v>4</v>
      </c>
      <c r="J4" s="2" t="s">
        <v>5</v>
      </c>
      <c r="K4" s="2">
        <v>10</v>
      </c>
      <c r="L4" s="2" t="s">
        <v>10</v>
      </c>
    </row>
    <row r="5" spans="1:12" x14ac:dyDescent="0.25">
      <c r="B5" s="1" t="s">
        <v>6</v>
      </c>
      <c r="C5" s="1" t="s">
        <v>7</v>
      </c>
      <c r="D5" s="1">
        <f>Ladespannung1/Widerstand1</f>
        <v>0.01</v>
      </c>
      <c r="E5" s="1" t="s">
        <v>11</v>
      </c>
      <c r="I5" s="2" t="s">
        <v>6</v>
      </c>
      <c r="J5" s="2" t="s">
        <v>7</v>
      </c>
      <c r="K5" s="2">
        <f>Ladespannung2/Widerstand2</f>
        <v>0.01</v>
      </c>
      <c r="L5" s="2" t="s">
        <v>11</v>
      </c>
    </row>
    <row r="6" spans="1:12" x14ac:dyDescent="0.25">
      <c r="B6" s="1" t="s">
        <v>12</v>
      </c>
      <c r="C6" s="1" t="s">
        <v>13</v>
      </c>
      <c r="D6" s="1">
        <v>0.1</v>
      </c>
      <c r="E6" s="1" t="s">
        <v>14</v>
      </c>
      <c r="I6" s="2" t="s">
        <v>16</v>
      </c>
      <c r="J6" s="2" t="s">
        <v>13</v>
      </c>
      <c r="K6" s="2">
        <v>0.1</v>
      </c>
      <c r="L6" s="2" t="s">
        <v>14</v>
      </c>
    </row>
    <row r="9" spans="1:12" x14ac:dyDescent="0.25">
      <c r="A9" t="s">
        <v>21</v>
      </c>
      <c r="B9" t="s">
        <v>20</v>
      </c>
      <c r="C9" t="s">
        <v>19</v>
      </c>
      <c r="D9" t="s">
        <v>18</v>
      </c>
      <c r="E9" t="s">
        <v>17</v>
      </c>
      <c r="H9" t="s">
        <v>21</v>
      </c>
      <c r="I9" t="s">
        <v>20</v>
      </c>
      <c r="J9" t="s">
        <v>19</v>
      </c>
      <c r="K9" t="s">
        <v>18</v>
      </c>
      <c r="L9" t="s">
        <v>17</v>
      </c>
    </row>
    <row r="10" spans="1:12" x14ac:dyDescent="0.25">
      <c r="A10">
        <v>0</v>
      </c>
      <c r="B10">
        <v>0</v>
      </c>
      <c r="C10">
        <v>0</v>
      </c>
      <c r="D10">
        <f>Ladespannung1</f>
        <v>10</v>
      </c>
      <c r="E10">
        <f>Startwert1</f>
        <v>0.01</v>
      </c>
      <c r="H10">
        <v>0</v>
      </c>
      <c r="I10">
        <v>0</v>
      </c>
      <c r="J10">
        <v>0</v>
      </c>
      <c r="K10">
        <f>Ladespannung2</f>
        <v>10</v>
      </c>
      <c r="L10" cm="1">
        <f t="array" ref="L10">Startwert2</f>
        <v>0.01</v>
      </c>
    </row>
    <row r="11" spans="1:12" x14ac:dyDescent="0.25">
      <c r="A11">
        <f t="shared" ref="A11:A74" si="0">A10+Zeitschritt1</f>
        <v>0.1</v>
      </c>
      <c r="B11">
        <f t="shared" ref="B11:B74" si="1">B10+E10*Zeitschritt1</f>
        <v>1E-3</v>
      </c>
      <c r="C11">
        <f t="shared" ref="C11:C74" si="2">B11/(Kapazität1/1000000)</f>
        <v>0.21276595744680851</v>
      </c>
      <c r="D11">
        <f t="shared" ref="D11:D74" si="3">Ladespannung1-C11</f>
        <v>9.787234042553191</v>
      </c>
      <c r="E11">
        <f t="shared" ref="E11:E74" si="4">D11/Widerstand1</f>
        <v>9.7872340425531907E-3</v>
      </c>
      <c r="H11">
        <f t="shared" ref="H11:H74" si="5">H10+Zeitschritt2</f>
        <v>0.1</v>
      </c>
      <c r="I11">
        <f t="shared" ref="I11:I74" si="6">I10+L10*Zeitschritt2</f>
        <v>1E-3</v>
      </c>
      <c r="J11">
        <f t="shared" ref="J11:J74" si="7">I11/(Kapazität2/1000000)</f>
        <v>0.45454545454545453</v>
      </c>
      <c r="K11">
        <f t="shared" ref="K11:K74" si="8">Ladespannung2-J11</f>
        <v>9.545454545454545</v>
      </c>
      <c r="L11">
        <f t="shared" ref="L11:L74" si="9">K11/Widerstand2</f>
        <v>9.5454545454545445E-3</v>
      </c>
    </row>
    <row r="12" spans="1:12" x14ac:dyDescent="0.25">
      <c r="A12">
        <f t="shared" si="0"/>
        <v>0.2</v>
      </c>
      <c r="B12">
        <f t="shared" si="1"/>
        <v>1.9787234042553193E-3</v>
      </c>
      <c r="C12">
        <f t="shared" si="2"/>
        <v>0.4210049796287913</v>
      </c>
      <c r="D12">
        <f t="shared" si="3"/>
        <v>9.5789950203712095</v>
      </c>
      <c r="E12">
        <f t="shared" si="4"/>
        <v>9.5789950203712098E-3</v>
      </c>
      <c r="H12">
        <f t="shared" si="5"/>
        <v>0.2</v>
      </c>
      <c r="I12">
        <f t="shared" si="6"/>
        <v>1.9545454545454545E-3</v>
      </c>
      <c r="J12">
        <f t="shared" si="7"/>
        <v>0.88842975206611563</v>
      </c>
      <c r="K12">
        <f t="shared" si="8"/>
        <v>9.1115702479338836</v>
      </c>
      <c r="L12">
        <f t="shared" si="9"/>
        <v>9.1115702479338829E-3</v>
      </c>
    </row>
    <row r="13" spans="1:12" x14ac:dyDescent="0.25">
      <c r="A13">
        <f t="shared" si="0"/>
        <v>0.30000000000000004</v>
      </c>
      <c r="B13">
        <f t="shared" si="1"/>
        <v>2.9366229062924402E-3</v>
      </c>
      <c r="C13">
        <f t="shared" si="2"/>
        <v>0.62481338431754041</v>
      </c>
      <c r="D13">
        <f t="shared" si="3"/>
        <v>9.375186615682459</v>
      </c>
      <c r="E13">
        <f t="shared" si="4"/>
        <v>9.3751866156824588E-3</v>
      </c>
      <c r="H13">
        <f t="shared" si="5"/>
        <v>0.30000000000000004</v>
      </c>
      <c r="I13">
        <f t="shared" si="6"/>
        <v>2.8657024793388428E-3</v>
      </c>
      <c r="J13">
        <f t="shared" si="7"/>
        <v>1.3025920360631102</v>
      </c>
      <c r="K13">
        <f t="shared" si="8"/>
        <v>8.6974079639368895</v>
      </c>
      <c r="L13">
        <f t="shared" si="9"/>
        <v>8.6974079639368894E-3</v>
      </c>
    </row>
    <row r="14" spans="1:12" x14ac:dyDescent="0.25">
      <c r="A14">
        <f t="shared" si="0"/>
        <v>0.4</v>
      </c>
      <c r="B14">
        <f t="shared" si="1"/>
        <v>3.8741415678606862E-3</v>
      </c>
      <c r="C14">
        <f t="shared" si="2"/>
        <v>0.82428543997035875</v>
      </c>
      <c r="D14">
        <f t="shared" si="3"/>
        <v>9.1757145600296415</v>
      </c>
      <c r="E14">
        <f t="shared" si="4"/>
        <v>9.1757145600296422E-3</v>
      </c>
      <c r="H14">
        <f t="shared" si="5"/>
        <v>0.4</v>
      </c>
      <c r="I14">
        <f t="shared" si="6"/>
        <v>3.735443275732532E-3</v>
      </c>
      <c r="J14">
        <f t="shared" si="7"/>
        <v>1.6979287616966054</v>
      </c>
      <c r="K14">
        <f t="shared" si="8"/>
        <v>8.3020712383033946</v>
      </c>
      <c r="L14">
        <f t="shared" si="9"/>
        <v>8.3020712383033938E-3</v>
      </c>
    </row>
    <row r="15" spans="1:12" x14ac:dyDescent="0.25">
      <c r="A15">
        <f t="shared" si="0"/>
        <v>0.5</v>
      </c>
      <c r="B15">
        <f t="shared" si="1"/>
        <v>4.7917130238636502E-3</v>
      </c>
      <c r="C15">
        <f t="shared" si="2"/>
        <v>1.0195134093326914</v>
      </c>
      <c r="D15">
        <f t="shared" si="3"/>
        <v>8.9804865906673079</v>
      </c>
      <c r="E15">
        <f t="shared" si="4"/>
        <v>8.9804865906673078E-3</v>
      </c>
      <c r="H15">
        <f t="shared" si="5"/>
        <v>0.5</v>
      </c>
      <c r="I15">
        <f t="shared" si="6"/>
        <v>4.5656503995628716E-3</v>
      </c>
      <c r="J15">
        <f t="shared" si="7"/>
        <v>2.0752956361649417</v>
      </c>
      <c r="K15">
        <f t="shared" si="8"/>
        <v>7.9247043638350583</v>
      </c>
      <c r="L15">
        <f t="shared" si="9"/>
        <v>7.9247043638350587E-3</v>
      </c>
    </row>
    <row r="16" spans="1:12" x14ac:dyDescent="0.25">
      <c r="A16">
        <f t="shared" si="0"/>
        <v>0.6</v>
      </c>
      <c r="B16">
        <f t="shared" si="1"/>
        <v>5.6897616829303813E-3</v>
      </c>
      <c r="C16">
        <f t="shared" si="2"/>
        <v>1.2105875921128471</v>
      </c>
      <c r="D16">
        <f t="shared" si="3"/>
        <v>8.7894124078871521</v>
      </c>
      <c r="E16">
        <f t="shared" si="4"/>
        <v>8.7894124078871528E-3</v>
      </c>
      <c r="H16">
        <f t="shared" si="5"/>
        <v>0.6</v>
      </c>
      <c r="I16">
        <f t="shared" si="6"/>
        <v>5.3581208359463773E-3</v>
      </c>
      <c r="J16">
        <f t="shared" si="7"/>
        <v>2.4355094708847167</v>
      </c>
      <c r="K16">
        <f t="shared" si="8"/>
        <v>7.5644905291152833</v>
      </c>
      <c r="L16">
        <f t="shared" si="9"/>
        <v>7.5644905291152829E-3</v>
      </c>
    </row>
    <row r="17" spans="1:12" x14ac:dyDescent="0.25">
      <c r="A17">
        <f t="shared" si="0"/>
        <v>0.7</v>
      </c>
      <c r="B17">
        <f t="shared" si="1"/>
        <v>6.5687029237190969E-3</v>
      </c>
      <c r="C17">
        <f t="shared" si="2"/>
        <v>1.3975963667487439</v>
      </c>
      <c r="D17">
        <f t="shared" si="3"/>
        <v>8.6024036332512566</v>
      </c>
      <c r="E17">
        <f t="shared" si="4"/>
        <v>8.6024036332512568E-3</v>
      </c>
      <c r="H17">
        <f t="shared" si="5"/>
        <v>0.7</v>
      </c>
      <c r="I17">
        <f t="shared" si="6"/>
        <v>6.1145698888579059E-3</v>
      </c>
      <c r="J17">
        <f t="shared" si="7"/>
        <v>2.7793499494808662</v>
      </c>
      <c r="K17">
        <f t="shared" si="8"/>
        <v>7.2206500505191338</v>
      </c>
      <c r="L17">
        <f t="shared" si="9"/>
        <v>7.2206500505191335E-3</v>
      </c>
    </row>
    <row r="18" spans="1:12" x14ac:dyDescent="0.25">
      <c r="A18">
        <f t="shared" si="0"/>
        <v>0.79999999999999993</v>
      </c>
      <c r="B18">
        <f t="shared" si="1"/>
        <v>7.4289432870442229E-3</v>
      </c>
      <c r="C18">
        <f t="shared" si="2"/>
        <v>1.5806262312860049</v>
      </c>
      <c r="D18">
        <f t="shared" si="3"/>
        <v>8.4193737687139958</v>
      </c>
      <c r="E18">
        <f t="shared" si="4"/>
        <v>8.4193737687139961E-3</v>
      </c>
      <c r="H18">
        <f t="shared" si="5"/>
        <v>0.79999999999999993</v>
      </c>
      <c r="I18">
        <f t="shared" si="6"/>
        <v>6.8366348939098188E-3</v>
      </c>
      <c r="J18">
        <f t="shared" si="7"/>
        <v>3.107561315413554</v>
      </c>
      <c r="K18">
        <f t="shared" si="8"/>
        <v>6.8924386845864465</v>
      </c>
      <c r="L18">
        <f t="shared" si="9"/>
        <v>6.8924386845864464E-3</v>
      </c>
    </row>
    <row r="19" spans="1:12" x14ac:dyDescent="0.25">
      <c r="A19">
        <f t="shared" si="0"/>
        <v>0.89999999999999991</v>
      </c>
      <c r="B19">
        <f t="shared" si="1"/>
        <v>8.2708806639156217E-3</v>
      </c>
      <c r="C19">
        <f t="shared" si="2"/>
        <v>1.7597618433863025</v>
      </c>
      <c r="D19">
        <f t="shared" si="3"/>
        <v>8.2402381566136977</v>
      </c>
      <c r="E19">
        <f t="shared" si="4"/>
        <v>8.2402381566136981E-3</v>
      </c>
      <c r="H19">
        <f t="shared" si="5"/>
        <v>0.89999999999999991</v>
      </c>
      <c r="I19">
        <f t="shared" si="6"/>
        <v>7.5258787623684632E-3</v>
      </c>
      <c r="J19">
        <f t="shared" si="7"/>
        <v>3.420853982894756</v>
      </c>
      <c r="K19">
        <f t="shared" si="8"/>
        <v>6.579146017105244</v>
      </c>
      <c r="L19">
        <f t="shared" si="9"/>
        <v>6.5791460171052444E-3</v>
      </c>
    </row>
    <row r="20" spans="1:12" x14ac:dyDescent="0.25">
      <c r="A20">
        <f t="shared" si="0"/>
        <v>0.99999999999999989</v>
      </c>
      <c r="B20">
        <f t="shared" si="1"/>
        <v>9.0949044795769918E-3</v>
      </c>
      <c r="C20">
        <f t="shared" si="2"/>
        <v>1.9350860594844663</v>
      </c>
      <c r="D20">
        <f t="shared" si="3"/>
        <v>8.0649139405155346</v>
      </c>
      <c r="E20">
        <f t="shared" si="4"/>
        <v>8.0649139405155352E-3</v>
      </c>
      <c r="H20">
        <f t="shared" si="5"/>
        <v>0.99999999999999989</v>
      </c>
      <c r="I20">
        <f t="shared" si="6"/>
        <v>8.1837933640789874E-3</v>
      </c>
      <c r="J20">
        <f t="shared" si="7"/>
        <v>3.7199060745813579</v>
      </c>
      <c r="K20">
        <f t="shared" si="8"/>
        <v>6.2800939254186421</v>
      </c>
      <c r="L20">
        <f t="shared" si="9"/>
        <v>6.2800939254186424E-3</v>
      </c>
    </row>
    <row r="21" spans="1:12" x14ac:dyDescent="0.25">
      <c r="A21">
        <f t="shared" si="0"/>
        <v>1.0999999999999999</v>
      </c>
      <c r="B21">
        <f t="shared" si="1"/>
        <v>9.9013958736285448E-3</v>
      </c>
      <c r="C21">
        <f t="shared" si="2"/>
        <v>2.1066799731124561</v>
      </c>
      <c r="D21">
        <f t="shared" si="3"/>
        <v>7.8933200268875439</v>
      </c>
      <c r="E21">
        <f t="shared" si="4"/>
        <v>7.8933200268875431E-3</v>
      </c>
      <c r="H21">
        <f t="shared" si="5"/>
        <v>1.0999999999999999</v>
      </c>
      <c r="I21">
        <f t="shared" si="6"/>
        <v>8.8118027566208516E-3</v>
      </c>
      <c r="J21">
        <f t="shared" si="7"/>
        <v>4.005364889373114</v>
      </c>
      <c r="K21">
        <f t="shared" si="8"/>
        <v>5.994635110626886</v>
      </c>
      <c r="L21">
        <f t="shared" si="9"/>
        <v>5.994635110626886E-3</v>
      </c>
    </row>
    <row r="22" spans="1:12" x14ac:dyDescent="0.25">
      <c r="A22">
        <f t="shared" si="0"/>
        <v>1.2</v>
      </c>
      <c r="B22">
        <f t="shared" si="1"/>
        <v>1.0690727876317299E-2</v>
      </c>
      <c r="C22">
        <f t="shared" si="2"/>
        <v>2.274622952407936</v>
      </c>
      <c r="D22">
        <f t="shared" si="3"/>
        <v>7.7253770475920636</v>
      </c>
      <c r="E22">
        <f t="shared" si="4"/>
        <v>7.7253770475920634E-3</v>
      </c>
      <c r="H22">
        <f t="shared" si="5"/>
        <v>1.2</v>
      </c>
      <c r="I22">
        <f t="shared" si="6"/>
        <v>9.41126626768354E-3</v>
      </c>
      <c r="J22">
        <f t="shared" si="7"/>
        <v>4.2778483034925179</v>
      </c>
      <c r="K22">
        <f t="shared" si="8"/>
        <v>5.7221516965074821</v>
      </c>
      <c r="L22">
        <f t="shared" si="9"/>
        <v>5.7221516965074819E-3</v>
      </c>
    </row>
    <row r="23" spans="1:12" x14ac:dyDescent="0.25">
      <c r="A23">
        <f t="shared" si="0"/>
        <v>1.3</v>
      </c>
      <c r="B23">
        <f t="shared" si="1"/>
        <v>1.1463265581076505E-2</v>
      </c>
      <c r="C23">
        <f t="shared" si="2"/>
        <v>2.438992676824788</v>
      </c>
      <c r="D23">
        <f t="shared" si="3"/>
        <v>7.561007323175212</v>
      </c>
      <c r="E23">
        <f t="shared" si="4"/>
        <v>7.5610073231752121E-3</v>
      </c>
      <c r="H23">
        <f t="shared" si="5"/>
        <v>1.3</v>
      </c>
      <c r="I23">
        <f t="shared" si="6"/>
        <v>9.9834814373342875E-3</v>
      </c>
      <c r="J23">
        <f t="shared" si="7"/>
        <v>4.5379461078792209</v>
      </c>
      <c r="K23">
        <f t="shared" si="8"/>
        <v>5.4620538921207791</v>
      </c>
      <c r="L23">
        <f t="shared" si="9"/>
        <v>5.4620538921207789E-3</v>
      </c>
    </row>
    <row r="24" spans="1:12" x14ac:dyDescent="0.25">
      <c r="A24">
        <f t="shared" si="0"/>
        <v>1.4000000000000001</v>
      </c>
      <c r="B24">
        <f t="shared" si="1"/>
        <v>1.2219366313394027E-2</v>
      </c>
      <c r="C24">
        <f t="shared" si="2"/>
        <v>2.5998651730625588</v>
      </c>
      <c r="D24">
        <f t="shared" si="3"/>
        <v>7.4001348269374407</v>
      </c>
      <c r="E24">
        <f t="shared" si="4"/>
        <v>7.4001348269374405E-3</v>
      </c>
      <c r="H24">
        <f t="shared" si="5"/>
        <v>1.4000000000000001</v>
      </c>
      <c r="I24">
        <f t="shared" si="6"/>
        <v>1.0529686826546366E-2</v>
      </c>
      <c r="J24">
        <f t="shared" si="7"/>
        <v>4.7862212847938022</v>
      </c>
      <c r="K24">
        <f t="shared" si="8"/>
        <v>5.2137787152061978</v>
      </c>
      <c r="L24">
        <f t="shared" si="9"/>
        <v>5.2137787152061977E-3</v>
      </c>
    </row>
    <row r="25" spans="1:12" x14ac:dyDescent="0.25">
      <c r="A25">
        <f t="shared" si="0"/>
        <v>1.5000000000000002</v>
      </c>
      <c r="B25">
        <f t="shared" si="1"/>
        <v>1.295937979608777E-2</v>
      </c>
      <c r="C25">
        <f t="shared" si="2"/>
        <v>2.7573148502314404</v>
      </c>
      <c r="D25">
        <f t="shared" si="3"/>
        <v>7.24268514976856</v>
      </c>
      <c r="E25">
        <f t="shared" si="4"/>
        <v>7.24268514976856E-3</v>
      </c>
      <c r="H25">
        <f t="shared" si="5"/>
        <v>1.5000000000000002</v>
      </c>
      <c r="I25">
        <f t="shared" si="6"/>
        <v>1.1051064698066985E-2</v>
      </c>
      <c r="J25">
        <f t="shared" si="7"/>
        <v>5.0232112263940838</v>
      </c>
      <c r="K25">
        <f t="shared" si="8"/>
        <v>4.9767887736059162</v>
      </c>
      <c r="L25">
        <f t="shared" si="9"/>
        <v>4.9767887736059165E-3</v>
      </c>
    </row>
    <row r="26" spans="1:12" x14ac:dyDescent="0.25">
      <c r="A26">
        <f t="shared" si="0"/>
        <v>1.6000000000000003</v>
      </c>
      <c r="B26">
        <f t="shared" si="1"/>
        <v>1.3683648311064627E-2</v>
      </c>
      <c r="C26">
        <f t="shared" si="2"/>
        <v>2.9114145342690696</v>
      </c>
      <c r="D26">
        <f t="shared" si="3"/>
        <v>7.0885854657309304</v>
      </c>
      <c r="E26">
        <f t="shared" si="4"/>
        <v>7.0885854657309301E-3</v>
      </c>
      <c r="H26">
        <f t="shared" si="5"/>
        <v>1.6000000000000003</v>
      </c>
      <c r="I26">
        <f t="shared" si="6"/>
        <v>1.1548743575427577E-2</v>
      </c>
      <c r="J26">
        <f t="shared" si="7"/>
        <v>5.2494288979216259</v>
      </c>
      <c r="K26">
        <f t="shared" si="8"/>
        <v>4.7505711020783741</v>
      </c>
      <c r="L26">
        <f t="shared" si="9"/>
        <v>4.7505711020783738E-3</v>
      </c>
    </row>
    <row r="27" spans="1:12" x14ac:dyDescent="0.25">
      <c r="A27">
        <f t="shared" si="0"/>
        <v>1.7000000000000004</v>
      </c>
      <c r="B27">
        <f t="shared" si="1"/>
        <v>1.4392506857637721E-2</v>
      </c>
      <c r="C27">
        <f t="shared" si="2"/>
        <v>3.0622355016250467</v>
      </c>
      <c r="D27">
        <f t="shared" si="3"/>
        <v>6.9377644983749533</v>
      </c>
      <c r="E27">
        <f t="shared" si="4"/>
        <v>6.9377644983749532E-3</v>
      </c>
      <c r="H27">
        <f t="shared" si="5"/>
        <v>1.7000000000000004</v>
      </c>
      <c r="I27">
        <f t="shared" si="6"/>
        <v>1.2023800685635414E-2</v>
      </c>
      <c r="J27">
        <f t="shared" si="7"/>
        <v>5.4653639480160967</v>
      </c>
      <c r="K27">
        <f t="shared" si="8"/>
        <v>4.5346360519839033</v>
      </c>
      <c r="L27">
        <f t="shared" si="9"/>
        <v>4.5346360519839032E-3</v>
      </c>
    </row>
    <row r="28" spans="1:12" x14ac:dyDescent="0.25">
      <c r="A28">
        <f t="shared" si="0"/>
        <v>1.8000000000000005</v>
      </c>
      <c r="B28">
        <f t="shared" si="1"/>
        <v>1.5086283307475216E-2</v>
      </c>
      <c r="C28">
        <f t="shared" si="2"/>
        <v>3.2098475122287691</v>
      </c>
      <c r="D28">
        <f t="shared" si="3"/>
        <v>6.7901524877712305</v>
      </c>
      <c r="E28">
        <f t="shared" si="4"/>
        <v>6.7901524877712303E-3</v>
      </c>
      <c r="H28">
        <f t="shared" si="5"/>
        <v>1.8000000000000005</v>
      </c>
      <c r="I28">
        <f t="shared" si="6"/>
        <v>1.2477264290833805E-2</v>
      </c>
      <c r="J28">
        <f t="shared" si="7"/>
        <v>5.6714837685608197</v>
      </c>
      <c r="K28">
        <f t="shared" si="8"/>
        <v>4.3285162314391803</v>
      </c>
      <c r="L28">
        <f t="shared" si="9"/>
        <v>4.3285162314391805E-3</v>
      </c>
    </row>
    <row r="29" spans="1:12" x14ac:dyDescent="0.25">
      <c r="A29">
        <f t="shared" si="0"/>
        <v>1.9000000000000006</v>
      </c>
      <c r="B29">
        <f t="shared" si="1"/>
        <v>1.576529855625234E-2</v>
      </c>
      <c r="C29">
        <f t="shared" si="2"/>
        <v>3.3543188417558167</v>
      </c>
      <c r="D29">
        <f t="shared" si="3"/>
        <v>6.6456811582441837</v>
      </c>
      <c r="E29">
        <f t="shared" si="4"/>
        <v>6.6456811582441839E-3</v>
      </c>
      <c r="H29">
        <f t="shared" si="5"/>
        <v>1.9000000000000006</v>
      </c>
      <c r="I29">
        <f t="shared" si="6"/>
        <v>1.2910115913977723E-2</v>
      </c>
      <c r="J29">
        <f t="shared" si="7"/>
        <v>5.8682345063535104</v>
      </c>
      <c r="K29">
        <f t="shared" si="8"/>
        <v>4.1317654936464896</v>
      </c>
      <c r="L29">
        <f t="shared" si="9"/>
        <v>4.1317654936464899E-3</v>
      </c>
    </row>
    <row r="30" spans="1:12" x14ac:dyDescent="0.25">
      <c r="A30">
        <f t="shared" si="0"/>
        <v>2.0000000000000004</v>
      </c>
      <c r="B30">
        <f t="shared" si="1"/>
        <v>1.6429866672076757E-2</v>
      </c>
      <c r="C30">
        <f t="shared" si="2"/>
        <v>3.4957163132078204</v>
      </c>
      <c r="D30">
        <f t="shared" si="3"/>
        <v>6.5042836867921796</v>
      </c>
      <c r="E30">
        <f t="shared" si="4"/>
        <v>6.50428368679218E-3</v>
      </c>
      <c r="H30">
        <f t="shared" si="5"/>
        <v>2.0000000000000004</v>
      </c>
      <c r="I30">
        <f t="shared" si="6"/>
        <v>1.3323292463342372E-2</v>
      </c>
      <c r="J30">
        <f t="shared" si="7"/>
        <v>6.0560420287919872</v>
      </c>
      <c r="K30">
        <f t="shared" si="8"/>
        <v>3.9439579712080128</v>
      </c>
      <c r="L30">
        <f t="shared" si="9"/>
        <v>3.943957971208013E-3</v>
      </c>
    </row>
    <row r="31" spans="1:12" x14ac:dyDescent="0.25">
      <c r="A31">
        <f t="shared" si="0"/>
        <v>2.1000000000000005</v>
      </c>
      <c r="B31">
        <f t="shared" si="1"/>
        <v>1.7080295040755974E-2</v>
      </c>
      <c r="C31">
        <f t="shared" si="2"/>
        <v>3.6341053278204196</v>
      </c>
      <c r="D31">
        <f t="shared" si="3"/>
        <v>6.3658946721795804</v>
      </c>
      <c r="E31">
        <f t="shared" si="4"/>
        <v>6.3658946721795806E-3</v>
      </c>
      <c r="H31">
        <f t="shared" si="5"/>
        <v>2.1000000000000005</v>
      </c>
      <c r="I31">
        <f t="shared" si="6"/>
        <v>1.3717688260463174E-2</v>
      </c>
      <c r="J31">
        <f t="shared" si="7"/>
        <v>6.2353128456650788</v>
      </c>
      <c r="K31">
        <f t="shared" si="8"/>
        <v>3.7646871543349212</v>
      </c>
      <c r="L31">
        <f t="shared" si="9"/>
        <v>3.7646871543349212E-3</v>
      </c>
    </row>
    <row r="32" spans="1:12" x14ac:dyDescent="0.25">
      <c r="A32">
        <f t="shared" si="0"/>
        <v>2.2000000000000006</v>
      </c>
      <c r="B32">
        <f t="shared" si="1"/>
        <v>1.7716884507973932E-2</v>
      </c>
      <c r="C32">
        <f t="shared" si="2"/>
        <v>3.7695498953136024</v>
      </c>
      <c r="D32">
        <f t="shared" si="3"/>
        <v>6.2304501046863976</v>
      </c>
      <c r="E32">
        <f t="shared" si="4"/>
        <v>6.2304501046863978E-3</v>
      </c>
      <c r="H32">
        <f t="shared" si="5"/>
        <v>2.2000000000000006</v>
      </c>
      <c r="I32">
        <f t="shared" si="6"/>
        <v>1.4094156975896666E-2</v>
      </c>
      <c r="J32">
        <f t="shared" si="7"/>
        <v>6.4064349890439383</v>
      </c>
      <c r="K32">
        <f t="shared" si="8"/>
        <v>3.5935650109560617</v>
      </c>
      <c r="L32">
        <f t="shared" si="9"/>
        <v>3.5935650109560615E-3</v>
      </c>
    </row>
    <row r="33" spans="1:12" x14ac:dyDescent="0.25">
      <c r="A33">
        <f t="shared" si="0"/>
        <v>2.3000000000000007</v>
      </c>
      <c r="B33">
        <f t="shared" si="1"/>
        <v>1.8339929518442571E-2</v>
      </c>
      <c r="C33">
        <f t="shared" si="2"/>
        <v>3.9021126634984191</v>
      </c>
      <c r="D33">
        <f t="shared" si="3"/>
        <v>6.0978873365015804</v>
      </c>
      <c r="E33">
        <f t="shared" si="4"/>
        <v>6.0978873365015807E-3</v>
      </c>
      <c r="H33">
        <f t="shared" si="5"/>
        <v>2.3000000000000007</v>
      </c>
      <c r="I33">
        <f t="shared" si="6"/>
        <v>1.4453513476992271E-2</v>
      </c>
      <c r="J33">
        <f t="shared" si="7"/>
        <v>6.5697788531783052</v>
      </c>
      <c r="K33">
        <f t="shared" si="8"/>
        <v>3.4302211468216948</v>
      </c>
      <c r="L33">
        <f t="shared" si="9"/>
        <v>3.4302211468216948E-3</v>
      </c>
    </row>
    <row r="34" spans="1:12" x14ac:dyDescent="0.25">
      <c r="A34">
        <f t="shared" si="0"/>
        <v>2.4000000000000008</v>
      </c>
      <c r="B34">
        <f t="shared" si="1"/>
        <v>1.8949718252092729E-2</v>
      </c>
      <c r="C34">
        <f t="shared" si="2"/>
        <v>4.0318549472537724</v>
      </c>
      <c r="D34">
        <f t="shared" si="3"/>
        <v>5.9681450527462276</v>
      </c>
      <c r="E34">
        <f t="shared" si="4"/>
        <v>5.9681450527462277E-3</v>
      </c>
      <c r="H34">
        <f t="shared" si="5"/>
        <v>2.4000000000000008</v>
      </c>
      <c r="I34">
        <f t="shared" si="6"/>
        <v>1.4796535591674442E-2</v>
      </c>
      <c r="J34">
        <f t="shared" si="7"/>
        <v>6.7256979962156551</v>
      </c>
      <c r="K34">
        <f t="shared" si="8"/>
        <v>3.2743020037843449</v>
      </c>
      <c r="L34">
        <f t="shared" si="9"/>
        <v>3.274302003784345E-3</v>
      </c>
    </row>
    <row r="35" spans="1:12" x14ac:dyDescent="0.25">
      <c r="A35">
        <f t="shared" si="0"/>
        <v>2.5000000000000009</v>
      </c>
      <c r="B35">
        <f t="shared" si="1"/>
        <v>1.9546532757367351E-2</v>
      </c>
      <c r="C35">
        <f t="shared" si="2"/>
        <v>4.1588367568866706</v>
      </c>
      <c r="D35">
        <f t="shared" si="3"/>
        <v>5.8411632431133294</v>
      </c>
      <c r="E35">
        <f t="shared" si="4"/>
        <v>5.8411632431133297E-3</v>
      </c>
      <c r="H35">
        <f t="shared" si="5"/>
        <v>2.5000000000000009</v>
      </c>
      <c r="I35">
        <f t="shared" si="6"/>
        <v>1.5123965792052876E-2</v>
      </c>
      <c r="J35">
        <f t="shared" si="7"/>
        <v>6.87452990547858</v>
      </c>
      <c r="K35">
        <f t="shared" si="8"/>
        <v>3.12547009452142</v>
      </c>
      <c r="L35">
        <f t="shared" si="9"/>
        <v>3.1254700945214202E-3</v>
      </c>
    </row>
    <row r="36" spans="1:12" x14ac:dyDescent="0.25">
      <c r="A36">
        <f t="shared" si="0"/>
        <v>2.600000000000001</v>
      </c>
      <c r="B36">
        <f t="shared" si="1"/>
        <v>2.0130649081678685E-2</v>
      </c>
      <c r="C36">
        <f t="shared" si="2"/>
        <v>4.2831168258890822</v>
      </c>
      <c r="D36">
        <f t="shared" si="3"/>
        <v>5.7168831741109178</v>
      </c>
      <c r="E36">
        <f t="shared" si="4"/>
        <v>5.7168831741109183E-3</v>
      </c>
      <c r="H36">
        <f t="shared" si="5"/>
        <v>2.600000000000001</v>
      </c>
      <c r="I36">
        <f t="shared" si="6"/>
        <v>1.5436512801505018E-2</v>
      </c>
      <c r="J36">
        <f t="shared" si="7"/>
        <v>7.0165967279568262</v>
      </c>
      <c r="K36">
        <f t="shared" si="8"/>
        <v>2.9834032720431738</v>
      </c>
      <c r="L36">
        <f t="shared" si="9"/>
        <v>2.9834032720431739E-3</v>
      </c>
    </row>
    <row r="37" spans="1:12" x14ac:dyDescent="0.25">
      <c r="A37">
        <f t="shared" si="0"/>
        <v>2.7000000000000011</v>
      </c>
      <c r="B37">
        <f t="shared" si="1"/>
        <v>2.0702337399089776E-2</v>
      </c>
      <c r="C37">
        <f t="shared" si="2"/>
        <v>4.4047526381042079</v>
      </c>
      <c r="D37">
        <f t="shared" si="3"/>
        <v>5.5952473618957921</v>
      </c>
      <c r="E37">
        <f t="shared" si="4"/>
        <v>5.5952473618957922E-3</v>
      </c>
      <c r="H37">
        <f t="shared" si="5"/>
        <v>2.7000000000000011</v>
      </c>
      <c r="I37">
        <f t="shared" si="6"/>
        <v>1.5734853128709335E-2</v>
      </c>
      <c r="J37">
        <f t="shared" si="7"/>
        <v>7.1522059675951519</v>
      </c>
      <c r="K37">
        <f t="shared" si="8"/>
        <v>2.8477940324048481</v>
      </c>
      <c r="L37">
        <f t="shared" si="9"/>
        <v>2.8477940324048482E-3</v>
      </c>
    </row>
    <row r="38" spans="1:12" x14ac:dyDescent="0.25">
      <c r="A38">
        <f t="shared" si="0"/>
        <v>2.8000000000000012</v>
      </c>
      <c r="B38">
        <f t="shared" si="1"/>
        <v>2.1261862135279357E-2</v>
      </c>
      <c r="C38">
        <f t="shared" si="2"/>
        <v>4.523800454314757</v>
      </c>
      <c r="D38">
        <f t="shared" si="3"/>
        <v>5.476199545685243</v>
      </c>
      <c r="E38">
        <f t="shared" si="4"/>
        <v>5.4761995456852428E-3</v>
      </c>
      <c r="H38">
        <f t="shared" si="5"/>
        <v>2.8000000000000012</v>
      </c>
      <c r="I38">
        <f t="shared" si="6"/>
        <v>1.601963253194982E-2</v>
      </c>
      <c r="J38">
        <f t="shared" si="7"/>
        <v>7.2816511508862813</v>
      </c>
      <c r="K38">
        <f t="shared" si="8"/>
        <v>2.7183488491137187</v>
      </c>
      <c r="L38">
        <f t="shared" si="9"/>
        <v>2.7183488491137188E-3</v>
      </c>
    </row>
    <row r="39" spans="1:12" x14ac:dyDescent="0.25">
      <c r="A39">
        <f t="shared" si="0"/>
        <v>2.9000000000000012</v>
      </c>
      <c r="B39">
        <f t="shared" si="1"/>
        <v>2.1809482089847881E-2</v>
      </c>
      <c r="C39">
        <f t="shared" si="2"/>
        <v>4.6403153382655065</v>
      </c>
      <c r="D39">
        <f t="shared" si="3"/>
        <v>5.3596846617344935</v>
      </c>
      <c r="E39">
        <f t="shared" si="4"/>
        <v>5.3596846617344936E-3</v>
      </c>
      <c r="H39">
        <f t="shared" si="5"/>
        <v>2.9000000000000012</v>
      </c>
      <c r="I39">
        <f t="shared" si="6"/>
        <v>1.6291467416861192E-2</v>
      </c>
      <c r="J39">
        <f t="shared" si="7"/>
        <v>7.405212462209632</v>
      </c>
      <c r="K39">
        <f t="shared" si="8"/>
        <v>2.594787537790368</v>
      </c>
      <c r="L39">
        <f t="shared" si="9"/>
        <v>2.5947875377903681E-3</v>
      </c>
    </row>
    <row r="40" spans="1:12" x14ac:dyDescent="0.25">
      <c r="A40">
        <f t="shared" si="0"/>
        <v>3.0000000000000013</v>
      </c>
      <c r="B40">
        <f t="shared" si="1"/>
        <v>2.2345450556021329E-2</v>
      </c>
      <c r="C40">
        <f t="shared" si="2"/>
        <v>4.7543511821321971</v>
      </c>
      <c r="D40">
        <f t="shared" si="3"/>
        <v>5.2456488178678029</v>
      </c>
      <c r="E40">
        <f t="shared" si="4"/>
        <v>5.2456488178678033E-3</v>
      </c>
      <c r="H40">
        <f t="shared" si="5"/>
        <v>3.0000000000000013</v>
      </c>
      <c r="I40">
        <f t="shared" si="6"/>
        <v>1.6550946170640228E-2</v>
      </c>
      <c r="J40">
        <f t="shared" si="7"/>
        <v>7.5231573502910125</v>
      </c>
      <c r="K40">
        <f t="shared" si="8"/>
        <v>2.4768426497089875</v>
      </c>
      <c r="L40">
        <f t="shared" si="9"/>
        <v>2.4768426497089875E-3</v>
      </c>
    </row>
    <row r="41" spans="1:12" x14ac:dyDescent="0.25">
      <c r="A41">
        <f t="shared" si="0"/>
        <v>3.1000000000000014</v>
      </c>
      <c r="B41">
        <f t="shared" si="1"/>
        <v>2.287001543780811E-2</v>
      </c>
      <c r="C41">
        <f t="shared" si="2"/>
        <v>4.865960731448534</v>
      </c>
      <c r="D41">
        <f t="shared" si="3"/>
        <v>5.134039268551466</v>
      </c>
      <c r="E41">
        <f t="shared" si="4"/>
        <v>5.1340392685514658E-3</v>
      </c>
      <c r="H41">
        <f t="shared" si="5"/>
        <v>3.1000000000000014</v>
      </c>
      <c r="I41">
        <f t="shared" si="6"/>
        <v>1.6798630435611125E-2</v>
      </c>
      <c r="J41">
        <f t="shared" si="7"/>
        <v>7.6357411070959653</v>
      </c>
      <c r="K41">
        <f t="shared" si="8"/>
        <v>2.3642588929040347</v>
      </c>
      <c r="L41">
        <f t="shared" si="9"/>
        <v>2.3642588929040347E-3</v>
      </c>
    </row>
    <row r="42" spans="1:12" x14ac:dyDescent="0.25">
      <c r="A42">
        <f t="shared" si="0"/>
        <v>3.2000000000000015</v>
      </c>
      <c r="B42">
        <f t="shared" si="1"/>
        <v>2.3383419364663257E-2</v>
      </c>
      <c r="C42">
        <f t="shared" si="2"/>
        <v>4.97519560950282</v>
      </c>
      <c r="D42">
        <f t="shared" si="3"/>
        <v>5.02480439049718</v>
      </c>
      <c r="E42">
        <f t="shared" si="4"/>
        <v>5.0248043904971796E-3</v>
      </c>
      <c r="H42">
        <f t="shared" si="5"/>
        <v>3.2000000000000015</v>
      </c>
      <c r="I42">
        <f t="shared" si="6"/>
        <v>1.7035056324901529E-2</v>
      </c>
      <c r="J42">
        <f t="shared" si="7"/>
        <v>7.7432074204097852</v>
      </c>
      <c r="K42">
        <f t="shared" si="8"/>
        <v>2.2567925795902148</v>
      </c>
      <c r="L42">
        <f t="shared" si="9"/>
        <v>2.2567925795902149E-3</v>
      </c>
    </row>
    <row r="43" spans="1:12" x14ac:dyDescent="0.25">
      <c r="A43">
        <f t="shared" si="0"/>
        <v>3.3000000000000016</v>
      </c>
      <c r="B43">
        <f t="shared" si="1"/>
        <v>2.3885899803712973E-2</v>
      </c>
      <c r="C43">
        <f t="shared" si="2"/>
        <v>5.0821063412155256</v>
      </c>
      <c r="D43">
        <f t="shared" si="3"/>
        <v>4.9178936587844744</v>
      </c>
      <c r="E43">
        <f t="shared" si="4"/>
        <v>4.9178936587844745E-3</v>
      </c>
      <c r="H43">
        <f t="shared" si="5"/>
        <v>3.3000000000000016</v>
      </c>
      <c r="I43">
        <f t="shared" si="6"/>
        <v>1.7260735582860551E-2</v>
      </c>
      <c r="J43">
        <f t="shared" si="7"/>
        <v>7.8457889013002502</v>
      </c>
      <c r="K43">
        <f t="shared" si="8"/>
        <v>2.1542110986997498</v>
      </c>
      <c r="L43">
        <f t="shared" si="9"/>
        <v>2.1542110986997498E-3</v>
      </c>
    </row>
    <row r="44" spans="1:12" x14ac:dyDescent="0.25">
      <c r="A44">
        <f t="shared" si="0"/>
        <v>3.4000000000000017</v>
      </c>
      <c r="B44">
        <f t="shared" si="1"/>
        <v>2.4377689169591422E-2</v>
      </c>
      <c r="C44">
        <f t="shared" si="2"/>
        <v>5.1867423765088132</v>
      </c>
      <c r="D44">
        <f t="shared" si="3"/>
        <v>4.8132576234911868</v>
      </c>
      <c r="E44">
        <f t="shared" si="4"/>
        <v>4.8132576234911871E-3</v>
      </c>
      <c r="H44">
        <f t="shared" si="5"/>
        <v>3.4000000000000017</v>
      </c>
      <c r="I44">
        <f t="shared" si="6"/>
        <v>1.7476156692730525E-2</v>
      </c>
      <c r="J44">
        <f t="shared" si="7"/>
        <v>7.9437075876047833</v>
      </c>
      <c r="K44">
        <f t="shared" si="8"/>
        <v>2.0562924123952167</v>
      </c>
      <c r="L44">
        <f t="shared" si="9"/>
        <v>2.0562924123952169E-3</v>
      </c>
    </row>
    <row r="45" spans="1:12" x14ac:dyDescent="0.25">
      <c r="A45">
        <f t="shared" si="0"/>
        <v>3.5000000000000018</v>
      </c>
      <c r="B45">
        <f t="shared" si="1"/>
        <v>2.4859014931940541E-2</v>
      </c>
      <c r="C45">
        <f t="shared" si="2"/>
        <v>5.2891521131788384</v>
      </c>
      <c r="D45">
        <f t="shared" si="3"/>
        <v>4.7108478868211616</v>
      </c>
      <c r="E45">
        <f t="shared" si="4"/>
        <v>4.7108478868211614E-3</v>
      </c>
      <c r="H45">
        <f t="shared" si="5"/>
        <v>3.5000000000000018</v>
      </c>
      <c r="I45">
        <f t="shared" si="6"/>
        <v>1.7681785933970046E-2</v>
      </c>
      <c r="J45">
        <f t="shared" si="7"/>
        <v>8.0371754245318385</v>
      </c>
      <c r="K45">
        <f t="shared" si="8"/>
        <v>1.9628245754681615</v>
      </c>
      <c r="L45">
        <f t="shared" si="9"/>
        <v>1.9628245754681616E-3</v>
      </c>
    </row>
    <row r="46" spans="1:12" x14ac:dyDescent="0.25">
      <c r="A46">
        <f t="shared" si="0"/>
        <v>3.6000000000000019</v>
      </c>
      <c r="B46">
        <f t="shared" si="1"/>
        <v>2.5330099720622657E-2</v>
      </c>
      <c r="C46">
        <f t="shared" si="2"/>
        <v>5.3893829192814158</v>
      </c>
      <c r="D46">
        <f t="shared" si="3"/>
        <v>4.6106170807185842</v>
      </c>
      <c r="E46">
        <f t="shared" si="4"/>
        <v>4.6106170807185846E-3</v>
      </c>
      <c r="H46">
        <f t="shared" si="5"/>
        <v>3.6000000000000019</v>
      </c>
      <c r="I46">
        <f t="shared" si="6"/>
        <v>1.7878068391516861E-2</v>
      </c>
      <c r="J46">
        <f t="shared" si="7"/>
        <v>8.1263947234167553</v>
      </c>
      <c r="K46">
        <f t="shared" si="8"/>
        <v>1.8736052765832447</v>
      </c>
      <c r="L46">
        <f t="shared" si="9"/>
        <v>1.8736052765832448E-3</v>
      </c>
    </row>
    <row r="47" spans="1:12" x14ac:dyDescent="0.25">
      <c r="A47">
        <f t="shared" si="0"/>
        <v>3.700000000000002</v>
      </c>
      <c r="B47">
        <f t="shared" si="1"/>
        <v>2.5791161428694514E-2</v>
      </c>
      <c r="C47">
        <f t="shared" si="2"/>
        <v>5.4874811550413858</v>
      </c>
      <c r="D47">
        <f t="shared" si="3"/>
        <v>4.5125188449586142</v>
      </c>
      <c r="E47">
        <f t="shared" si="4"/>
        <v>4.5125188449586144E-3</v>
      </c>
      <c r="H47">
        <f t="shared" si="5"/>
        <v>3.700000000000002</v>
      </c>
      <c r="I47">
        <f t="shared" si="6"/>
        <v>1.8065428919175185E-2</v>
      </c>
      <c r="J47">
        <f t="shared" si="7"/>
        <v>8.2115585996250839</v>
      </c>
      <c r="K47">
        <f t="shared" si="8"/>
        <v>1.7884414003749161</v>
      </c>
      <c r="L47">
        <f t="shared" si="9"/>
        <v>1.7884414003749162E-3</v>
      </c>
    </row>
    <row r="48" spans="1:12" x14ac:dyDescent="0.25">
      <c r="A48">
        <f t="shared" si="0"/>
        <v>3.800000000000002</v>
      </c>
      <c r="B48">
        <f t="shared" si="1"/>
        <v>2.6242413313190376E-2</v>
      </c>
      <c r="C48">
        <f t="shared" si="2"/>
        <v>5.5834921942958244</v>
      </c>
      <c r="D48">
        <f t="shared" si="3"/>
        <v>4.4165078057041756</v>
      </c>
      <c r="E48">
        <f t="shared" si="4"/>
        <v>4.4165078057041753E-3</v>
      </c>
      <c r="H48">
        <f t="shared" si="5"/>
        <v>3.800000000000002</v>
      </c>
      <c r="I48">
        <f t="shared" si="6"/>
        <v>1.8244273059212678E-2</v>
      </c>
      <c r="J48">
        <f t="shared" si="7"/>
        <v>8.2928513905512169</v>
      </c>
      <c r="K48">
        <f t="shared" si="8"/>
        <v>1.7071486094487831</v>
      </c>
      <c r="L48">
        <f t="shared" si="9"/>
        <v>1.707148609448783E-3</v>
      </c>
    </row>
    <row r="49" spans="1:12" x14ac:dyDescent="0.25">
      <c r="A49">
        <f t="shared" si="0"/>
        <v>3.9000000000000021</v>
      </c>
      <c r="B49">
        <f t="shared" si="1"/>
        <v>2.6684064093760795E-2</v>
      </c>
      <c r="C49">
        <f t="shared" si="2"/>
        <v>5.67746044548102</v>
      </c>
      <c r="D49">
        <f t="shared" si="3"/>
        <v>4.32253955451898</v>
      </c>
      <c r="E49">
        <f t="shared" si="4"/>
        <v>4.3225395545189796E-3</v>
      </c>
      <c r="H49">
        <f t="shared" si="5"/>
        <v>3.9000000000000021</v>
      </c>
      <c r="I49">
        <f t="shared" si="6"/>
        <v>1.8414987920157555E-2</v>
      </c>
      <c r="J49">
        <f t="shared" si="7"/>
        <v>8.3704490546170707</v>
      </c>
      <c r="K49">
        <f t="shared" si="8"/>
        <v>1.6295509453829293</v>
      </c>
      <c r="L49">
        <f t="shared" si="9"/>
        <v>1.6295509453829293E-3</v>
      </c>
    </row>
    <row r="50" spans="1:12" x14ac:dyDescent="0.25">
      <c r="A50">
        <f t="shared" si="0"/>
        <v>4.0000000000000018</v>
      </c>
      <c r="B50">
        <f t="shared" si="1"/>
        <v>2.7116318049212693E-2</v>
      </c>
      <c r="C50">
        <f t="shared" si="2"/>
        <v>5.7694293721729135</v>
      </c>
      <c r="D50">
        <f t="shared" si="3"/>
        <v>4.2305706278270865</v>
      </c>
      <c r="E50">
        <f t="shared" si="4"/>
        <v>4.2305706278270867E-3</v>
      </c>
      <c r="H50">
        <f t="shared" si="5"/>
        <v>4.0000000000000018</v>
      </c>
      <c r="I50">
        <f t="shared" si="6"/>
        <v>1.8577943014695848E-2</v>
      </c>
      <c r="J50">
        <f t="shared" si="7"/>
        <v>8.4445195521344765</v>
      </c>
      <c r="K50">
        <f t="shared" si="8"/>
        <v>1.5554804478655235</v>
      </c>
      <c r="L50">
        <f t="shared" si="9"/>
        <v>1.5554804478655235E-3</v>
      </c>
    </row>
    <row r="51" spans="1:12" x14ac:dyDescent="0.25">
      <c r="A51">
        <f t="shared" si="0"/>
        <v>4.1000000000000014</v>
      </c>
      <c r="B51">
        <f t="shared" si="1"/>
        <v>2.75393751119954E-2</v>
      </c>
      <c r="C51">
        <f t="shared" si="2"/>
        <v>5.8594415131905109</v>
      </c>
      <c r="D51">
        <f t="shared" si="3"/>
        <v>4.1405584868094891</v>
      </c>
      <c r="E51">
        <f t="shared" si="4"/>
        <v>4.1405584868094893E-3</v>
      </c>
      <c r="H51">
        <f t="shared" si="5"/>
        <v>4.1000000000000014</v>
      </c>
      <c r="I51">
        <f t="shared" si="6"/>
        <v>1.87334910594824E-2</v>
      </c>
      <c r="J51">
        <f t="shared" si="7"/>
        <v>8.5152232088556357</v>
      </c>
      <c r="K51">
        <f t="shared" si="8"/>
        <v>1.4847767911443643</v>
      </c>
      <c r="L51">
        <f t="shared" si="9"/>
        <v>1.4847767911443644E-3</v>
      </c>
    </row>
    <row r="52" spans="1:12" x14ac:dyDescent="0.25">
      <c r="A52">
        <f t="shared" si="0"/>
        <v>4.2000000000000011</v>
      </c>
      <c r="B52">
        <f t="shared" si="1"/>
        <v>2.7953430960676349E-2</v>
      </c>
      <c r="C52">
        <f t="shared" si="2"/>
        <v>5.9475385022715637</v>
      </c>
      <c r="D52">
        <f t="shared" si="3"/>
        <v>4.0524614977284363</v>
      </c>
      <c r="E52">
        <f t="shared" si="4"/>
        <v>4.052461497728436E-3</v>
      </c>
      <c r="H52">
        <f t="shared" si="5"/>
        <v>4.2000000000000011</v>
      </c>
      <c r="I52">
        <f t="shared" si="6"/>
        <v>1.8881968738596835E-2</v>
      </c>
      <c r="J52">
        <f t="shared" si="7"/>
        <v>8.5827130629985611</v>
      </c>
      <c r="K52">
        <f t="shared" si="8"/>
        <v>1.4172869370014389</v>
      </c>
      <c r="L52">
        <f t="shared" si="9"/>
        <v>1.4172869370014389E-3</v>
      </c>
    </row>
    <row r="53" spans="1:12" x14ac:dyDescent="0.25">
      <c r="A53">
        <f t="shared" si="0"/>
        <v>4.3000000000000007</v>
      </c>
      <c r="B53">
        <f t="shared" si="1"/>
        <v>2.8358677110449194E-2</v>
      </c>
      <c r="C53">
        <f t="shared" si="2"/>
        <v>6.0337610873296157</v>
      </c>
      <c r="D53">
        <f t="shared" si="3"/>
        <v>3.9662389126703843</v>
      </c>
      <c r="E53">
        <f t="shared" si="4"/>
        <v>3.9662389126703841E-3</v>
      </c>
      <c r="H53">
        <f t="shared" si="5"/>
        <v>4.3000000000000007</v>
      </c>
      <c r="I53">
        <f t="shared" si="6"/>
        <v>1.9023697432296979E-2</v>
      </c>
      <c r="J53">
        <f t="shared" si="7"/>
        <v>8.6471351964986258</v>
      </c>
      <c r="K53">
        <f t="shared" si="8"/>
        <v>1.3528648035013742</v>
      </c>
      <c r="L53">
        <f t="shared" si="9"/>
        <v>1.3528648035013742E-3</v>
      </c>
    </row>
    <row r="54" spans="1:12" x14ac:dyDescent="0.25">
      <c r="A54">
        <f t="shared" si="0"/>
        <v>4.4000000000000004</v>
      </c>
      <c r="B54">
        <f t="shared" si="1"/>
        <v>2.8755301001716232E-2</v>
      </c>
      <c r="C54">
        <f t="shared" si="2"/>
        <v>6.1181491493013258</v>
      </c>
      <c r="D54">
        <f t="shared" si="3"/>
        <v>3.8818508506986742</v>
      </c>
      <c r="E54">
        <f t="shared" si="4"/>
        <v>3.8818508506986743E-3</v>
      </c>
      <c r="H54">
        <f t="shared" si="5"/>
        <v>4.4000000000000004</v>
      </c>
      <c r="I54">
        <f t="shared" si="6"/>
        <v>1.9158983912647115E-2</v>
      </c>
      <c r="J54">
        <f t="shared" si="7"/>
        <v>8.7086290512032338</v>
      </c>
      <c r="K54">
        <f t="shared" si="8"/>
        <v>1.2913709487967662</v>
      </c>
      <c r="L54">
        <f t="shared" si="9"/>
        <v>1.2913709487967662E-3</v>
      </c>
    </row>
    <row r="55" spans="1:12" x14ac:dyDescent="0.25">
      <c r="A55">
        <f t="shared" si="0"/>
        <v>4.5</v>
      </c>
      <c r="B55">
        <f t="shared" si="1"/>
        <v>2.9143486086786099E-2</v>
      </c>
      <c r="C55">
        <f t="shared" si="2"/>
        <v>6.2007417205927871</v>
      </c>
      <c r="D55">
        <f t="shared" si="3"/>
        <v>3.7992582794072129</v>
      </c>
      <c r="E55">
        <f t="shared" si="4"/>
        <v>3.7992582794072129E-3</v>
      </c>
      <c r="H55">
        <f t="shared" si="5"/>
        <v>4.5</v>
      </c>
      <c r="I55">
        <f t="shared" si="6"/>
        <v>1.928812100752679E-2</v>
      </c>
      <c r="J55">
        <f t="shared" si="7"/>
        <v>8.7673277306939941</v>
      </c>
      <c r="K55">
        <f t="shared" si="8"/>
        <v>1.2326722693060059</v>
      </c>
      <c r="L55">
        <f t="shared" si="9"/>
        <v>1.2326722693060059E-3</v>
      </c>
    </row>
    <row r="56" spans="1:12" x14ac:dyDescent="0.25">
      <c r="A56">
        <f t="shared" si="0"/>
        <v>4.5999999999999996</v>
      </c>
      <c r="B56">
        <f t="shared" si="1"/>
        <v>2.9523411914726821E-2</v>
      </c>
      <c r="C56">
        <f t="shared" si="2"/>
        <v>6.281577003133366</v>
      </c>
      <c r="D56">
        <f t="shared" si="3"/>
        <v>3.718422996866634</v>
      </c>
      <c r="E56">
        <f t="shared" si="4"/>
        <v>3.7184229968666338E-3</v>
      </c>
      <c r="H56">
        <f t="shared" si="5"/>
        <v>4.5999999999999996</v>
      </c>
      <c r="I56">
        <f t="shared" si="6"/>
        <v>1.9411388234457389E-2</v>
      </c>
      <c r="J56">
        <f t="shared" si="7"/>
        <v>8.8233582883897217</v>
      </c>
      <c r="K56">
        <f t="shared" si="8"/>
        <v>1.1766417116102783</v>
      </c>
      <c r="L56">
        <f t="shared" si="9"/>
        <v>1.1766417116102783E-3</v>
      </c>
    </row>
    <row r="57" spans="1:12" x14ac:dyDescent="0.25">
      <c r="A57">
        <f t="shared" si="0"/>
        <v>4.6999999999999993</v>
      </c>
      <c r="B57">
        <f t="shared" si="1"/>
        <v>2.9895254214413487E-2</v>
      </c>
      <c r="C57">
        <f t="shared" si="2"/>
        <v>6.3606923860454225</v>
      </c>
      <c r="D57">
        <f t="shared" si="3"/>
        <v>3.6393076139545775</v>
      </c>
      <c r="E57">
        <f t="shared" si="4"/>
        <v>3.6393076139545773E-3</v>
      </c>
      <c r="H57">
        <f t="shared" si="5"/>
        <v>4.6999999999999993</v>
      </c>
      <c r="I57">
        <f t="shared" si="6"/>
        <v>1.9529052405618415E-2</v>
      </c>
      <c r="J57">
        <f t="shared" si="7"/>
        <v>8.8768420025538255</v>
      </c>
      <c r="K57">
        <f t="shared" si="8"/>
        <v>1.1231579974461745</v>
      </c>
      <c r="L57">
        <f t="shared" si="9"/>
        <v>1.1231579974461745E-3</v>
      </c>
    </row>
    <row r="58" spans="1:12" x14ac:dyDescent="0.25">
      <c r="A58">
        <f t="shared" si="0"/>
        <v>4.7999999999999989</v>
      </c>
      <c r="B58">
        <f t="shared" si="1"/>
        <v>3.0259184975808946E-2</v>
      </c>
      <c r="C58">
        <f t="shared" si="2"/>
        <v>6.4381244629380729</v>
      </c>
      <c r="D58">
        <f t="shared" si="3"/>
        <v>3.5618755370619271</v>
      </c>
      <c r="E58">
        <f t="shared" si="4"/>
        <v>3.561875537061927E-3</v>
      </c>
      <c r="H58">
        <f t="shared" si="5"/>
        <v>4.7999999999999989</v>
      </c>
      <c r="I58">
        <f t="shared" si="6"/>
        <v>1.9641368205363031E-2</v>
      </c>
      <c r="J58">
        <f t="shared" si="7"/>
        <v>8.9278946388013782</v>
      </c>
      <c r="K58">
        <f t="shared" si="8"/>
        <v>1.0721053611986218</v>
      </c>
      <c r="L58">
        <f t="shared" si="9"/>
        <v>1.0721053611986219E-3</v>
      </c>
    </row>
    <row r="59" spans="1:12" x14ac:dyDescent="0.25">
      <c r="A59">
        <f t="shared" si="0"/>
        <v>4.8999999999999986</v>
      </c>
      <c r="B59">
        <f t="shared" si="1"/>
        <v>3.0615372529515138E-2</v>
      </c>
      <c r="C59">
        <f t="shared" si="2"/>
        <v>6.5139090488330078</v>
      </c>
      <c r="D59">
        <f t="shared" si="3"/>
        <v>3.4860909511669922</v>
      </c>
      <c r="E59">
        <f t="shared" si="4"/>
        <v>3.4860909511669922E-3</v>
      </c>
      <c r="H59">
        <f t="shared" si="5"/>
        <v>4.8999999999999986</v>
      </c>
      <c r="I59">
        <f t="shared" si="6"/>
        <v>1.9748578741482895E-2</v>
      </c>
      <c r="J59">
        <f t="shared" si="7"/>
        <v>8.9766267006740428</v>
      </c>
      <c r="K59">
        <f t="shared" si="8"/>
        <v>1.0233732993259572</v>
      </c>
      <c r="L59">
        <f t="shared" si="9"/>
        <v>1.0233732993259572E-3</v>
      </c>
    </row>
    <row r="60" spans="1:12" x14ac:dyDescent="0.25">
      <c r="A60">
        <f t="shared" si="0"/>
        <v>4.9999999999999982</v>
      </c>
      <c r="B60">
        <f t="shared" si="1"/>
        <v>3.0963981624631837E-2</v>
      </c>
      <c r="C60">
        <f t="shared" si="2"/>
        <v>6.5880811967301778</v>
      </c>
      <c r="D60">
        <f t="shared" si="3"/>
        <v>3.4119188032698222</v>
      </c>
      <c r="E60">
        <f t="shared" si="4"/>
        <v>3.4119188032698221E-3</v>
      </c>
      <c r="H60">
        <f t="shared" si="5"/>
        <v>4.9999999999999982</v>
      </c>
      <c r="I60">
        <f t="shared" si="6"/>
        <v>1.9850916071415491E-2</v>
      </c>
      <c r="J60">
        <f t="shared" si="7"/>
        <v>9.023143668825222</v>
      </c>
      <c r="K60">
        <f t="shared" si="8"/>
        <v>0.97685633117477799</v>
      </c>
      <c r="L60">
        <f t="shared" si="9"/>
        <v>9.7685633117477804E-4</v>
      </c>
    </row>
    <row r="61" spans="1:12" x14ac:dyDescent="0.25">
      <c r="A61">
        <f t="shared" si="0"/>
        <v>5.0999999999999979</v>
      </c>
      <c r="B61">
        <f t="shared" si="1"/>
        <v>3.1305173504958816E-2</v>
      </c>
      <c r="C61">
        <f t="shared" si="2"/>
        <v>6.6606752138210243</v>
      </c>
      <c r="D61">
        <f t="shared" si="3"/>
        <v>3.3393247861789757</v>
      </c>
      <c r="E61">
        <f t="shared" si="4"/>
        <v>3.3393247861789755E-3</v>
      </c>
      <c r="H61">
        <f t="shared" si="5"/>
        <v>5.0999999999999979</v>
      </c>
      <c r="I61">
        <f t="shared" si="6"/>
        <v>1.994860170453297E-2</v>
      </c>
      <c r="J61">
        <f t="shared" si="7"/>
        <v>9.0675462293331677</v>
      </c>
      <c r="K61">
        <f t="shared" si="8"/>
        <v>0.93245377066683233</v>
      </c>
      <c r="L61">
        <f t="shared" si="9"/>
        <v>9.324537706668323E-4</v>
      </c>
    </row>
    <row r="62" spans="1:12" x14ac:dyDescent="0.25">
      <c r="A62">
        <f t="shared" si="0"/>
        <v>5.1999999999999975</v>
      </c>
      <c r="B62">
        <f t="shared" si="1"/>
        <v>3.1639105983576714E-2</v>
      </c>
      <c r="C62">
        <f t="shared" si="2"/>
        <v>6.7317246773567474</v>
      </c>
      <c r="D62">
        <f t="shared" si="3"/>
        <v>3.2682753226432526</v>
      </c>
      <c r="E62">
        <f t="shared" si="4"/>
        <v>3.2682753226432526E-3</v>
      </c>
      <c r="H62">
        <f t="shared" si="5"/>
        <v>5.1999999999999975</v>
      </c>
      <c r="I62">
        <f t="shared" si="6"/>
        <v>2.0041847081599652E-2</v>
      </c>
      <c r="J62">
        <f t="shared" si="7"/>
        <v>9.1099304916362058</v>
      </c>
      <c r="K62">
        <f t="shared" si="8"/>
        <v>0.89006950836379417</v>
      </c>
      <c r="L62">
        <f t="shared" si="9"/>
        <v>8.9006950836379415E-4</v>
      </c>
    </row>
    <row r="63" spans="1:12" x14ac:dyDescent="0.25">
      <c r="A63">
        <f t="shared" si="0"/>
        <v>5.2999999999999972</v>
      </c>
      <c r="B63">
        <f t="shared" si="1"/>
        <v>3.1965933515841038E-2</v>
      </c>
      <c r="C63">
        <f t="shared" si="2"/>
        <v>6.8012624501789443</v>
      </c>
      <c r="D63">
        <f t="shared" si="3"/>
        <v>3.1987375498210557</v>
      </c>
      <c r="E63">
        <f t="shared" si="4"/>
        <v>3.1987375498210555E-3</v>
      </c>
      <c r="H63">
        <f t="shared" si="5"/>
        <v>5.2999999999999972</v>
      </c>
      <c r="I63">
        <f t="shared" si="6"/>
        <v>2.0130854032436033E-2</v>
      </c>
      <c r="J63">
        <f t="shared" si="7"/>
        <v>9.150388196561833</v>
      </c>
      <c r="K63">
        <f t="shared" si="8"/>
        <v>0.849611803438167</v>
      </c>
      <c r="L63">
        <f t="shared" si="9"/>
        <v>8.4961180343816702E-4</v>
      </c>
    </row>
    <row r="64" spans="1:12" x14ac:dyDescent="0.25">
      <c r="A64">
        <f t="shared" si="0"/>
        <v>5.3999999999999968</v>
      </c>
      <c r="B64">
        <f t="shared" si="1"/>
        <v>3.2285807270823141E-2</v>
      </c>
      <c r="C64">
        <f t="shared" si="2"/>
        <v>6.869320695919817</v>
      </c>
      <c r="D64">
        <f t="shared" si="3"/>
        <v>3.130679304080183</v>
      </c>
      <c r="E64">
        <f t="shared" si="4"/>
        <v>3.1306793040801828E-3</v>
      </c>
      <c r="H64">
        <f t="shared" si="5"/>
        <v>5.3999999999999968</v>
      </c>
      <c r="I64">
        <f t="shared" si="6"/>
        <v>2.0215815212779851E-2</v>
      </c>
      <c r="J64">
        <f t="shared" si="7"/>
        <v>9.1890069148999309</v>
      </c>
      <c r="K64">
        <f t="shared" si="8"/>
        <v>0.81099308510006907</v>
      </c>
      <c r="L64">
        <f t="shared" si="9"/>
        <v>8.1099308510006911E-4</v>
      </c>
    </row>
    <row r="65" spans="1:12" x14ac:dyDescent="0.25">
      <c r="A65">
        <f t="shared" si="0"/>
        <v>5.4999999999999964</v>
      </c>
      <c r="B65">
        <f t="shared" si="1"/>
        <v>3.2598875201231163E-2</v>
      </c>
      <c r="C65">
        <f t="shared" si="2"/>
        <v>6.9359308938789708</v>
      </c>
      <c r="D65">
        <f t="shared" si="3"/>
        <v>3.0640691061210292</v>
      </c>
      <c r="E65">
        <f t="shared" si="4"/>
        <v>3.0640691061210291E-3</v>
      </c>
      <c r="H65">
        <f t="shared" si="5"/>
        <v>5.4999999999999964</v>
      </c>
      <c r="I65">
        <f t="shared" si="6"/>
        <v>2.0296914521289858E-2</v>
      </c>
      <c r="J65">
        <f t="shared" si="7"/>
        <v>9.2258702369499339</v>
      </c>
      <c r="K65">
        <f t="shared" si="8"/>
        <v>0.77412976305006609</v>
      </c>
      <c r="L65">
        <f t="shared" si="9"/>
        <v>7.7412976305006609E-4</v>
      </c>
    </row>
    <row r="66" spans="1:12" x14ac:dyDescent="0.25">
      <c r="A66">
        <f t="shared" si="0"/>
        <v>5.5999999999999961</v>
      </c>
      <c r="B66">
        <f t="shared" si="1"/>
        <v>3.2905282111843265E-2</v>
      </c>
      <c r="C66">
        <f t="shared" si="2"/>
        <v>7.0011238535836728</v>
      </c>
      <c r="D66">
        <f t="shared" si="3"/>
        <v>2.9988761464163272</v>
      </c>
      <c r="E66">
        <f t="shared" si="4"/>
        <v>2.9988761464163271E-3</v>
      </c>
      <c r="H66">
        <f t="shared" si="5"/>
        <v>5.5999999999999961</v>
      </c>
      <c r="I66">
        <f t="shared" si="6"/>
        <v>2.0374327497594866E-2</v>
      </c>
      <c r="J66">
        <f t="shared" si="7"/>
        <v>9.2610579534522106</v>
      </c>
      <c r="K66">
        <f t="shared" si="8"/>
        <v>0.73894204654778939</v>
      </c>
      <c r="L66">
        <f t="shared" si="9"/>
        <v>7.3894204654778941E-4</v>
      </c>
    </row>
    <row r="67" spans="1:12" x14ac:dyDescent="0.25">
      <c r="A67">
        <f t="shared" si="0"/>
        <v>5.6999999999999957</v>
      </c>
      <c r="B67">
        <f t="shared" si="1"/>
        <v>3.32051697264849E-2</v>
      </c>
      <c r="C67">
        <f t="shared" si="2"/>
        <v>7.0649297290393402</v>
      </c>
      <c r="D67">
        <f t="shared" si="3"/>
        <v>2.9350702709606598</v>
      </c>
      <c r="E67">
        <f t="shared" si="4"/>
        <v>2.9350702709606599E-3</v>
      </c>
      <c r="H67">
        <f t="shared" si="5"/>
        <v>5.6999999999999957</v>
      </c>
      <c r="I67">
        <f t="shared" si="6"/>
        <v>2.0448221702249646E-2</v>
      </c>
      <c r="J67">
        <f t="shared" si="7"/>
        <v>9.294646228295294</v>
      </c>
      <c r="K67">
        <f t="shared" si="8"/>
        <v>0.70535377170470603</v>
      </c>
      <c r="L67">
        <f t="shared" si="9"/>
        <v>7.0535377170470603E-4</v>
      </c>
    </row>
    <row r="68" spans="1:12" x14ac:dyDescent="0.25">
      <c r="A68">
        <f t="shared" si="0"/>
        <v>5.7999999999999954</v>
      </c>
      <c r="B68">
        <f t="shared" si="1"/>
        <v>3.3498676753580967E-2</v>
      </c>
      <c r="C68">
        <f t="shared" si="2"/>
        <v>7.127378032676801</v>
      </c>
      <c r="D68">
        <f t="shared" si="3"/>
        <v>2.872621967323199</v>
      </c>
      <c r="E68">
        <f t="shared" si="4"/>
        <v>2.8726219673231991E-3</v>
      </c>
      <c r="H68">
        <f t="shared" si="5"/>
        <v>5.7999999999999954</v>
      </c>
      <c r="I68">
        <f t="shared" si="6"/>
        <v>2.0518757079420118E-2</v>
      </c>
      <c r="J68">
        <f t="shared" si="7"/>
        <v>9.3267077633727808</v>
      </c>
      <c r="K68">
        <f t="shared" si="8"/>
        <v>0.67329223662721915</v>
      </c>
      <c r="L68">
        <f t="shared" si="9"/>
        <v>6.7329223662721915E-4</v>
      </c>
    </row>
    <row r="69" spans="1:12" x14ac:dyDescent="0.25">
      <c r="A69">
        <f t="shared" si="0"/>
        <v>5.899999999999995</v>
      </c>
      <c r="B69">
        <f t="shared" si="1"/>
        <v>3.3785938950313288E-2</v>
      </c>
      <c r="C69">
        <f t="shared" si="2"/>
        <v>7.1884976490028265</v>
      </c>
      <c r="D69">
        <f t="shared" si="3"/>
        <v>2.8115023509971735</v>
      </c>
      <c r="E69">
        <f t="shared" si="4"/>
        <v>2.8115023509971736E-3</v>
      </c>
      <c r="H69">
        <f t="shared" si="5"/>
        <v>5.899999999999995</v>
      </c>
      <c r="I69">
        <f t="shared" si="6"/>
        <v>2.058608630308284E-2</v>
      </c>
      <c r="J69">
        <f t="shared" si="7"/>
        <v>9.357311955946745</v>
      </c>
      <c r="K69">
        <f t="shared" si="8"/>
        <v>0.64268804405325497</v>
      </c>
      <c r="L69">
        <f t="shared" si="9"/>
        <v>6.4268804405325495E-4</v>
      </c>
    </row>
    <row r="70" spans="1:12" x14ac:dyDescent="0.25">
      <c r="A70">
        <f t="shared" si="0"/>
        <v>5.9999999999999947</v>
      </c>
      <c r="B70">
        <f t="shared" si="1"/>
        <v>3.4067089185413006E-2</v>
      </c>
      <c r="C70">
        <f t="shared" si="2"/>
        <v>7.248316847960214</v>
      </c>
      <c r="D70">
        <f t="shared" si="3"/>
        <v>2.751683152039786</v>
      </c>
      <c r="E70">
        <f t="shared" si="4"/>
        <v>2.7516831520397861E-3</v>
      </c>
      <c r="H70">
        <f t="shared" si="5"/>
        <v>5.9999999999999947</v>
      </c>
      <c r="I70">
        <f t="shared" si="6"/>
        <v>2.0650355107488166E-2</v>
      </c>
      <c r="J70">
        <f t="shared" si="7"/>
        <v>9.3865250488582568</v>
      </c>
      <c r="K70">
        <f t="shared" si="8"/>
        <v>0.61347495114174322</v>
      </c>
      <c r="L70">
        <f t="shared" si="9"/>
        <v>6.1347495114174319E-4</v>
      </c>
    </row>
    <row r="71" spans="1:12" x14ac:dyDescent="0.25">
      <c r="A71">
        <f t="shared" si="0"/>
        <v>6.0999999999999943</v>
      </c>
      <c r="B71">
        <f t="shared" si="1"/>
        <v>3.4342257500616986E-2</v>
      </c>
      <c r="C71">
        <f t="shared" si="2"/>
        <v>7.3068632980036137</v>
      </c>
      <c r="D71">
        <f t="shared" si="3"/>
        <v>2.6931367019963863</v>
      </c>
      <c r="E71">
        <f t="shared" si="4"/>
        <v>2.6931367019963864E-3</v>
      </c>
      <c r="H71">
        <f t="shared" si="5"/>
        <v>6.0999999999999943</v>
      </c>
      <c r="I71">
        <f t="shared" si="6"/>
        <v>2.0711702602602342E-2</v>
      </c>
      <c r="J71">
        <f t="shared" si="7"/>
        <v>9.4144102739101552</v>
      </c>
      <c r="K71">
        <f t="shared" si="8"/>
        <v>0.58558972608984483</v>
      </c>
      <c r="L71">
        <f t="shared" si="9"/>
        <v>5.8558972608984479E-4</v>
      </c>
    </row>
    <row r="72" spans="1:12" x14ac:dyDescent="0.25">
      <c r="A72">
        <f t="shared" si="0"/>
        <v>6.199999999999994</v>
      </c>
      <c r="B72">
        <f t="shared" si="1"/>
        <v>3.4611571170816625E-2</v>
      </c>
      <c r="C72">
        <f t="shared" si="2"/>
        <v>7.3641640788971543</v>
      </c>
      <c r="D72">
        <f t="shared" si="3"/>
        <v>2.6358359211028457</v>
      </c>
      <c r="E72">
        <f t="shared" si="4"/>
        <v>2.6358359211028459E-3</v>
      </c>
      <c r="H72">
        <f t="shared" si="5"/>
        <v>6.199999999999994</v>
      </c>
      <c r="I72">
        <f t="shared" si="6"/>
        <v>2.0770261575211325E-2</v>
      </c>
      <c r="J72">
        <f t="shared" si="7"/>
        <v>9.4410279887324204</v>
      </c>
      <c r="K72">
        <f t="shared" si="8"/>
        <v>0.55897201126757956</v>
      </c>
      <c r="L72">
        <f t="shared" si="9"/>
        <v>5.5897201126757956E-4</v>
      </c>
    </row>
    <row r="73" spans="1:12" x14ac:dyDescent="0.25">
      <c r="A73">
        <f t="shared" si="0"/>
        <v>6.2999999999999936</v>
      </c>
      <c r="B73">
        <f t="shared" si="1"/>
        <v>3.4875154762926908E-2</v>
      </c>
      <c r="C73">
        <f t="shared" si="2"/>
        <v>7.4202456942397674</v>
      </c>
      <c r="D73">
        <f t="shared" si="3"/>
        <v>2.5797543057602326</v>
      </c>
      <c r="E73">
        <f t="shared" si="4"/>
        <v>2.5797543057602327E-3</v>
      </c>
      <c r="H73">
        <f t="shared" si="5"/>
        <v>6.2999999999999936</v>
      </c>
      <c r="I73">
        <f t="shared" si="6"/>
        <v>2.0826158776338081E-2</v>
      </c>
      <c r="J73">
        <f t="shared" si="7"/>
        <v>9.4664358074264001</v>
      </c>
      <c r="K73">
        <f t="shared" si="8"/>
        <v>0.53356419257359988</v>
      </c>
      <c r="L73">
        <f t="shared" si="9"/>
        <v>5.3356419257359991E-4</v>
      </c>
    </row>
    <row r="74" spans="1:12" x14ac:dyDescent="0.25">
      <c r="A74">
        <f t="shared" si="0"/>
        <v>6.3999999999999932</v>
      </c>
      <c r="B74">
        <f t="shared" si="1"/>
        <v>3.5133130193502927E-2</v>
      </c>
      <c r="C74">
        <f t="shared" si="2"/>
        <v>7.4751340837240265</v>
      </c>
      <c r="D74">
        <f t="shared" si="3"/>
        <v>2.5248659162759735</v>
      </c>
      <c r="E74">
        <f t="shared" si="4"/>
        <v>2.5248659162759733E-3</v>
      </c>
      <c r="H74">
        <f t="shared" si="5"/>
        <v>6.3999999999999932</v>
      </c>
      <c r="I74">
        <f t="shared" si="6"/>
        <v>2.087951519559544E-2</v>
      </c>
      <c r="J74">
        <f t="shared" si="7"/>
        <v>9.4906887252706547</v>
      </c>
      <c r="K74">
        <f t="shared" si="8"/>
        <v>0.50931127472934534</v>
      </c>
      <c r="L74">
        <f t="shared" si="9"/>
        <v>5.0931127472934531E-4</v>
      </c>
    </row>
    <row r="75" spans="1:12" x14ac:dyDescent="0.25">
      <c r="A75">
        <f t="shared" ref="A75:A138" si="10">A74+Zeitschritt1</f>
        <v>6.4999999999999929</v>
      </c>
      <c r="B75">
        <f t="shared" ref="B75:B138" si="11">B74+E74*Zeitschritt1</f>
        <v>3.5385616785130525E-2</v>
      </c>
      <c r="C75">
        <f t="shared" ref="C75:C138" si="12">B75/(Kapazität1/1000000)</f>
        <v>7.5288546351341541</v>
      </c>
      <c r="D75">
        <f t="shared" ref="D75:D138" si="13">Ladespannung1-C75</f>
        <v>2.4711453648658459</v>
      </c>
      <c r="E75">
        <f t="shared" ref="E75:E138" si="14">D75/Widerstand1</f>
        <v>2.471145364865846E-3</v>
      </c>
      <c r="H75">
        <f t="shared" ref="H75:H138" si="15">H74+Zeitschritt2</f>
        <v>6.4999999999999929</v>
      </c>
      <c r="I75">
        <f t="shared" ref="I75:I138" si="16">I74+L74*Zeitschritt2</f>
        <v>2.0930446323068376E-2</v>
      </c>
      <c r="J75">
        <f t="shared" ref="J75:J138" si="17">I75/(Kapazität2/1000000)</f>
        <v>9.5138392377583525</v>
      </c>
      <c r="K75">
        <f t="shared" ref="K75:K138" si="18">Ladespannung2-J75</f>
        <v>0.4861607622416475</v>
      </c>
      <c r="L75">
        <f t="shared" ref="L75:L138" si="19">K75/Widerstand2</f>
        <v>4.8616076224164748E-4</v>
      </c>
    </row>
    <row r="76" spans="1:12" x14ac:dyDescent="0.25">
      <c r="A76">
        <f t="shared" si="10"/>
        <v>6.5999999999999925</v>
      </c>
      <c r="B76">
        <f t="shared" si="11"/>
        <v>3.5632731321617109E-2</v>
      </c>
      <c r="C76">
        <f t="shared" si="12"/>
        <v>7.5814321960887465</v>
      </c>
      <c r="D76">
        <f t="shared" si="13"/>
        <v>2.4185678039112535</v>
      </c>
      <c r="E76">
        <f t="shared" si="14"/>
        <v>2.4185678039112535E-3</v>
      </c>
      <c r="H76">
        <f t="shared" si="15"/>
        <v>6.5999999999999925</v>
      </c>
      <c r="I76">
        <f t="shared" si="16"/>
        <v>2.097906239929254E-2</v>
      </c>
      <c r="J76">
        <f t="shared" si="17"/>
        <v>9.5359374542238804</v>
      </c>
      <c r="K76">
        <f t="shared" si="18"/>
        <v>0.46406254577611961</v>
      </c>
      <c r="L76">
        <f t="shared" si="19"/>
        <v>4.6406254577611961E-4</v>
      </c>
    </row>
    <row r="77" spans="1:12" x14ac:dyDescent="0.25">
      <c r="A77">
        <f t="shared" si="10"/>
        <v>6.6999999999999922</v>
      </c>
      <c r="B77">
        <f t="shared" si="11"/>
        <v>3.5874588102008234E-2</v>
      </c>
      <c r="C77">
        <f t="shared" si="12"/>
        <v>7.6328910855336662</v>
      </c>
      <c r="D77">
        <f t="shared" si="13"/>
        <v>2.3671089144663338</v>
      </c>
      <c r="E77">
        <f t="shared" si="14"/>
        <v>2.367108914466334E-3</v>
      </c>
      <c r="H77">
        <f t="shared" si="15"/>
        <v>6.6999999999999922</v>
      </c>
      <c r="I77">
        <f t="shared" si="16"/>
        <v>2.1025468653870151E-2</v>
      </c>
      <c r="J77">
        <f t="shared" si="17"/>
        <v>9.5570312063046128</v>
      </c>
      <c r="K77">
        <f t="shared" si="18"/>
        <v>0.44296879369538722</v>
      </c>
      <c r="L77">
        <f t="shared" si="19"/>
        <v>4.4296879369538721E-4</v>
      </c>
    </row>
    <row r="78" spans="1:12" x14ac:dyDescent="0.25">
      <c r="A78">
        <f t="shared" si="10"/>
        <v>6.7999999999999918</v>
      </c>
      <c r="B78">
        <f t="shared" si="11"/>
        <v>3.6111298993454867E-2</v>
      </c>
      <c r="C78">
        <f t="shared" si="12"/>
        <v>7.6832551049903968</v>
      </c>
      <c r="D78">
        <f t="shared" si="13"/>
        <v>2.3167448950096032</v>
      </c>
      <c r="E78">
        <f t="shared" si="14"/>
        <v>2.3167448950096032E-3</v>
      </c>
      <c r="H78">
        <f t="shared" si="15"/>
        <v>6.7999999999999918</v>
      </c>
      <c r="I78">
        <f t="shared" si="16"/>
        <v>2.1069765533239689E-2</v>
      </c>
      <c r="J78">
        <f t="shared" si="17"/>
        <v>9.5771661514725857</v>
      </c>
      <c r="K78">
        <f t="shared" si="18"/>
        <v>0.42283384852741435</v>
      </c>
      <c r="L78">
        <f t="shared" si="19"/>
        <v>4.2283384852741436E-4</v>
      </c>
    </row>
    <row r="79" spans="1:12" x14ac:dyDescent="0.25">
      <c r="A79">
        <f t="shared" si="10"/>
        <v>6.8999999999999915</v>
      </c>
      <c r="B79">
        <f t="shared" si="11"/>
        <v>3.6342973482955829E-2</v>
      </c>
      <c r="C79">
        <f t="shared" si="12"/>
        <v>7.7325475495650693</v>
      </c>
      <c r="D79">
        <f t="shared" si="13"/>
        <v>2.2674524504349307</v>
      </c>
      <c r="E79">
        <f t="shared" si="14"/>
        <v>2.2674524504349308E-3</v>
      </c>
      <c r="H79">
        <f t="shared" si="15"/>
        <v>6.8999999999999915</v>
      </c>
      <c r="I79">
        <f t="shared" si="16"/>
        <v>2.111204891809243E-2</v>
      </c>
      <c r="J79">
        <f t="shared" si="17"/>
        <v>9.5963858718601944</v>
      </c>
      <c r="K79">
        <f t="shared" si="18"/>
        <v>0.40361412813980557</v>
      </c>
      <c r="L79">
        <f t="shared" si="19"/>
        <v>4.0361412813980557E-4</v>
      </c>
    </row>
    <row r="80" spans="1:12" x14ac:dyDescent="0.25">
      <c r="A80">
        <f t="shared" si="10"/>
        <v>6.9999999999999911</v>
      </c>
      <c r="B80">
        <f t="shared" si="11"/>
        <v>3.6569718727999322E-2</v>
      </c>
      <c r="C80">
        <f t="shared" si="12"/>
        <v>7.7807912187232597</v>
      </c>
      <c r="D80">
        <f t="shared" si="13"/>
        <v>2.2192087812767403</v>
      </c>
      <c r="E80">
        <f t="shared" si="14"/>
        <v>2.2192087812767402E-3</v>
      </c>
      <c r="H80">
        <f t="shared" si="15"/>
        <v>6.9999999999999911</v>
      </c>
      <c r="I80">
        <f t="shared" si="16"/>
        <v>2.115241033090641E-2</v>
      </c>
      <c r="J80">
        <f t="shared" si="17"/>
        <v>9.6147319685938228</v>
      </c>
      <c r="K80">
        <f t="shared" si="18"/>
        <v>0.38526803140617716</v>
      </c>
      <c r="L80">
        <f t="shared" si="19"/>
        <v>3.8526803140617716E-4</v>
      </c>
    </row>
    <row r="81" spans="1:12" x14ac:dyDescent="0.25">
      <c r="A81">
        <f t="shared" si="10"/>
        <v>7.0999999999999908</v>
      </c>
      <c r="B81">
        <f t="shared" si="11"/>
        <v>3.6791639606126997E-2</v>
      </c>
      <c r="C81">
        <f t="shared" si="12"/>
        <v>7.828008426835531</v>
      </c>
      <c r="D81">
        <f t="shared" si="13"/>
        <v>2.171991573164469</v>
      </c>
      <c r="E81">
        <f t="shared" si="14"/>
        <v>2.1719915731644689E-3</v>
      </c>
      <c r="H81">
        <f t="shared" si="15"/>
        <v>7.0999999999999908</v>
      </c>
      <c r="I81">
        <f t="shared" si="16"/>
        <v>2.1190937134047027E-2</v>
      </c>
      <c r="J81">
        <f t="shared" si="17"/>
        <v>9.6322441518395578</v>
      </c>
      <c r="K81">
        <f t="shared" si="18"/>
        <v>0.36775584816044216</v>
      </c>
      <c r="L81">
        <f t="shared" si="19"/>
        <v>3.6775584816044215E-4</v>
      </c>
    </row>
    <row r="82" spans="1:12" x14ac:dyDescent="0.25">
      <c r="A82">
        <f t="shared" si="10"/>
        <v>7.1999999999999904</v>
      </c>
      <c r="B82">
        <f t="shared" si="11"/>
        <v>3.7008838763443443E-2</v>
      </c>
      <c r="C82">
        <f t="shared" si="12"/>
        <v>7.8742210134986044</v>
      </c>
      <c r="D82">
        <f t="shared" si="13"/>
        <v>2.1257789865013956</v>
      </c>
      <c r="E82">
        <f t="shared" si="14"/>
        <v>2.1257789865013958E-3</v>
      </c>
      <c r="H82">
        <f t="shared" si="15"/>
        <v>7.1999999999999904</v>
      </c>
      <c r="I82">
        <f t="shared" si="16"/>
        <v>2.1227712718863073E-2</v>
      </c>
      <c r="J82">
        <f t="shared" si="17"/>
        <v>9.6489603267559421</v>
      </c>
      <c r="K82">
        <f t="shared" si="18"/>
        <v>0.35103967324405794</v>
      </c>
      <c r="L82">
        <f t="shared" si="19"/>
        <v>3.5103967324405793E-4</v>
      </c>
    </row>
    <row r="83" spans="1:12" x14ac:dyDescent="0.25">
      <c r="A83">
        <f t="shared" si="10"/>
        <v>7.2999999999999901</v>
      </c>
      <c r="B83">
        <f t="shared" si="11"/>
        <v>3.7221416662093582E-2</v>
      </c>
      <c r="C83">
        <f t="shared" si="12"/>
        <v>7.9194503536369316</v>
      </c>
      <c r="D83">
        <f t="shared" si="13"/>
        <v>2.0805496463630684</v>
      </c>
      <c r="E83">
        <f t="shared" si="14"/>
        <v>2.0805496463630682E-3</v>
      </c>
      <c r="H83">
        <f t="shared" si="15"/>
        <v>7.2999999999999901</v>
      </c>
      <c r="I83">
        <f t="shared" si="16"/>
        <v>2.1262816686187479E-2</v>
      </c>
      <c r="J83">
        <f t="shared" si="17"/>
        <v>9.6649166755397626</v>
      </c>
      <c r="K83">
        <f t="shared" si="18"/>
        <v>0.33508332446023736</v>
      </c>
      <c r="L83">
        <f t="shared" si="19"/>
        <v>3.3508332446023734E-4</v>
      </c>
    </row>
    <row r="84" spans="1:12" x14ac:dyDescent="0.25">
      <c r="A84">
        <f t="shared" si="10"/>
        <v>7.3999999999999897</v>
      </c>
      <c r="B84">
        <f t="shared" si="11"/>
        <v>3.7429471626729889E-2</v>
      </c>
      <c r="C84">
        <f t="shared" si="12"/>
        <v>7.9637173673893376</v>
      </c>
      <c r="D84">
        <f t="shared" si="13"/>
        <v>2.0362826326106624</v>
      </c>
      <c r="E84">
        <f t="shared" si="14"/>
        <v>2.0362826326106626E-3</v>
      </c>
      <c r="H84">
        <f t="shared" si="15"/>
        <v>7.3999999999999897</v>
      </c>
      <c r="I84">
        <f t="shared" si="16"/>
        <v>2.1296325018633502E-2</v>
      </c>
      <c r="J84">
        <f t="shared" si="17"/>
        <v>9.6801477357424996</v>
      </c>
      <c r="K84">
        <f t="shared" si="18"/>
        <v>0.31985226425750035</v>
      </c>
      <c r="L84">
        <f t="shared" si="19"/>
        <v>3.1985226425750035E-4</v>
      </c>
    </row>
    <row r="85" spans="1:12" x14ac:dyDescent="0.25">
      <c r="A85">
        <f t="shared" si="10"/>
        <v>7.4999999999999893</v>
      </c>
      <c r="B85">
        <f t="shared" si="11"/>
        <v>3.7633099889990952E-2</v>
      </c>
      <c r="C85">
        <f t="shared" si="12"/>
        <v>8.0070425297853092</v>
      </c>
      <c r="D85">
        <f t="shared" si="13"/>
        <v>1.9929574702146908</v>
      </c>
      <c r="E85">
        <f t="shared" si="14"/>
        <v>1.992957470214691E-3</v>
      </c>
      <c r="H85">
        <f t="shared" si="15"/>
        <v>7.4999999999999893</v>
      </c>
      <c r="I85">
        <f t="shared" si="16"/>
        <v>2.1328310245059254E-2</v>
      </c>
      <c r="J85">
        <f t="shared" si="17"/>
        <v>9.6946864750269324</v>
      </c>
      <c r="K85">
        <f t="shared" si="18"/>
        <v>0.30531352497306763</v>
      </c>
      <c r="L85">
        <f t="shared" si="19"/>
        <v>3.053135249730676E-4</v>
      </c>
    </row>
    <row r="86" spans="1:12" x14ac:dyDescent="0.25">
      <c r="A86">
        <f t="shared" si="10"/>
        <v>7.599999999999989</v>
      </c>
      <c r="B86">
        <f t="shared" si="11"/>
        <v>3.783239563701242E-2</v>
      </c>
      <c r="C86">
        <f t="shared" si="12"/>
        <v>8.0494458802154085</v>
      </c>
      <c r="D86">
        <f t="shared" si="13"/>
        <v>1.9505541197845915</v>
      </c>
      <c r="E86">
        <f t="shared" si="14"/>
        <v>1.9505541197845915E-3</v>
      </c>
      <c r="H86">
        <f t="shared" si="15"/>
        <v>7.599999999999989</v>
      </c>
      <c r="I86">
        <f t="shared" si="16"/>
        <v>2.135884159755656E-2</v>
      </c>
      <c r="J86">
        <f t="shared" si="17"/>
        <v>9.7085643625257081</v>
      </c>
      <c r="K86">
        <f t="shared" si="18"/>
        <v>0.29143563747429191</v>
      </c>
      <c r="L86">
        <f t="shared" si="19"/>
        <v>2.9143563747429193E-4</v>
      </c>
    </row>
    <row r="87" spans="1:12" x14ac:dyDescent="0.25">
      <c r="A87">
        <f t="shared" si="10"/>
        <v>7.6999999999999886</v>
      </c>
      <c r="B87">
        <f t="shared" si="11"/>
        <v>3.8027451048990878E-2</v>
      </c>
      <c r="C87">
        <f t="shared" si="12"/>
        <v>8.0909470317001873</v>
      </c>
      <c r="D87">
        <f t="shared" si="13"/>
        <v>1.9090529682998127</v>
      </c>
      <c r="E87">
        <f t="shared" si="14"/>
        <v>1.9090529682998128E-3</v>
      </c>
      <c r="H87">
        <f t="shared" si="15"/>
        <v>7.6999999999999886</v>
      </c>
      <c r="I87">
        <f t="shared" si="16"/>
        <v>2.1387985161303989E-2</v>
      </c>
      <c r="J87">
        <f t="shared" si="17"/>
        <v>9.721811436956358</v>
      </c>
      <c r="K87">
        <f t="shared" si="18"/>
        <v>0.27818856304364203</v>
      </c>
      <c r="L87">
        <f t="shared" si="19"/>
        <v>2.7818856304364205E-4</v>
      </c>
    </row>
    <row r="88" spans="1:12" x14ac:dyDescent="0.25">
      <c r="A88">
        <f t="shared" si="10"/>
        <v>7.7999999999999883</v>
      </c>
      <c r="B88">
        <f t="shared" si="11"/>
        <v>3.821835634582086E-2</v>
      </c>
      <c r="C88">
        <f t="shared" si="12"/>
        <v>8.1315651799618855</v>
      </c>
      <c r="D88">
        <f t="shared" si="13"/>
        <v>1.8684348200381145</v>
      </c>
      <c r="E88">
        <f t="shared" si="14"/>
        <v>1.8684348200381144E-3</v>
      </c>
      <c r="H88">
        <f t="shared" si="15"/>
        <v>7.7999999999999883</v>
      </c>
      <c r="I88">
        <f t="shared" si="16"/>
        <v>2.1415804017608352E-2</v>
      </c>
      <c r="J88">
        <f t="shared" si="17"/>
        <v>9.7344563716401602</v>
      </c>
      <c r="K88">
        <f t="shared" si="18"/>
        <v>0.2655436283598398</v>
      </c>
      <c r="L88">
        <f t="shared" si="19"/>
        <v>2.6554362835983978E-4</v>
      </c>
    </row>
    <row r="89" spans="1:12" x14ac:dyDescent="0.25">
      <c r="A89">
        <f t="shared" si="10"/>
        <v>7.8999999999999879</v>
      </c>
      <c r="B89">
        <f t="shared" si="11"/>
        <v>3.8405199827824671E-2</v>
      </c>
      <c r="C89">
        <f t="shared" si="12"/>
        <v>8.1713191123031219</v>
      </c>
      <c r="D89">
        <f t="shared" si="13"/>
        <v>1.8286808876968781</v>
      </c>
      <c r="E89">
        <f t="shared" si="14"/>
        <v>1.8286808876968781E-3</v>
      </c>
      <c r="H89">
        <f t="shared" si="15"/>
        <v>7.8999999999999879</v>
      </c>
      <c r="I89">
        <f t="shared" si="16"/>
        <v>2.1442358380444337E-2</v>
      </c>
      <c r="J89">
        <f t="shared" si="17"/>
        <v>9.7465265365656073</v>
      </c>
      <c r="K89">
        <f t="shared" si="18"/>
        <v>0.2534734634343927</v>
      </c>
      <c r="L89">
        <f t="shared" si="19"/>
        <v>2.5347346343439269E-4</v>
      </c>
    </row>
    <row r="90" spans="1:12" x14ac:dyDescent="0.25">
      <c r="A90">
        <f t="shared" si="10"/>
        <v>7.9999999999999876</v>
      </c>
      <c r="B90">
        <f t="shared" si="11"/>
        <v>3.858806791659436E-2</v>
      </c>
      <c r="C90">
        <f t="shared" si="12"/>
        <v>8.2102272162966727</v>
      </c>
      <c r="D90">
        <f t="shared" si="13"/>
        <v>1.7897727837033273</v>
      </c>
      <c r="E90">
        <f t="shared" si="14"/>
        <v>1.7897727837033273E-3</v>
      </c>
      <c r="H90">
        <f t="shared" si="15"/>
        <v>7.9999999999999876</v>
      </c>
      <c r="I90">
        <f t="shared" si="16"/>
        <v>2.1467705726787776E-2</v>
      </c>
      <c r="J90">
        <f t="shared" si="17"/>
        <v>9.7580480576308073</v>
      </c>
      <c r="K90">
        <f t="shared" si="18"/>
        <v>0.24195194236919271</v>
      </c>
      <c r="L90">
        <f t="shared" si="19"/>
        <v>2.419519423691927E-4</v>
      </c>
    </row>
    <row r="91" spans="1:12" x14ac:dyDescent="0.25">
      <c r="A91">
        <f t="shared" si="10"/>
        <v>8.0999999999999872</v>
      </c>
      <c r="B91">
        <f t="shared" si="11"/>
        <v>3.876704519496469E-2</v>
      </c>
      <c r="C91">
        <f t="shared" si="12"/>
        <v>8.2483074882903598</v>
      </c>
      <c r="D91">
        <f t="shared" si="13"/>
        <v>1.7516925117096402</v>
      </c>
      <c r="E91">
        <f t="shared" si="14"/>
        <v>1.7516925117096402E-3</v>
      </c>
      <c r="H91">
        <f t="shared" si="15"/>
        <v>8.0999999999999872</v>
      </c>
      <c r="I91">
        <f t="shared" si="16"/>
        <v>2.1491900921024695E-2</v>
      </c>
      <c r="J91">
        <f t="shared" si="17"/>
        <v>9.7690458731930434</v>
      </c>
      <c r="K91">
        <f t="shared" si="18"/>
        <v>0.23095412680695659</v>
      </c>
      <c r="L91">
        <f t="shared" si="19"/>
        <v>2.309541268069566E-4</v>
      </c>
    </row>
    <row r="92" spans="1:12" x14ac:dyDescent="0.25">
      <c r="A92">
        <f t="shared" si="10"/>
        <v>8.1999999999999869</v>
      </c>
      <c r="B92">
        <f t="shared" si="11"/>
        <v>3.8942214446135652E-2</v>
      </c>
      <c r="C92">
        <f t="shared" si="12"/>
        <v>8.2855775417309889</v>
      </c>
      <c r="D92">
        <f t="shared" si="13"/>
        <v>1.7144224582690111</v>
      </c>
      <c r="E92">
        <f t="shared" si="14"/>
        <v>1.714422458269011E-3</v>
      </c>
      <c r="H92">
        <f t="shared" si="15"/>
        <v>8.1999999999999869</v>
      </c>
      <c r="I92">
        <f t="shared" si="16"/>
        <v>2.1514996333705391E-2</v>
      </c>
      <c r="J92">
        <f t="shared" si="17"/>
        <v>9.7795437880479046</v>
      </c>
      <c r="K92">
        <f t="shared" si="18"/>
        <v>0.22045621195209542</v>
      </c>
      <c r="L92">
        <f t="shared" si="19"/>
        <v>2.2045621195209542E-4</v>
      </c>
    </row>
    <row r="93" spans="1:12" x14ac:dyDescent="0.25">
      <c r="A93">
        <f t="shared" si="10"/>
        <v>8.2999999999999865</v>
      </c>
      <c r="B93">
        <f t="shared" si="11"/>
        <v>3.9113656691962553E-2</v>
      </c>
      <c r="C93">
        <f t="shared" si="12"/>
        <v>8.3220546153111812</v>
      </c>
      <c r="D93">
        <f t="shared" si="13"/>
        <v>1.6779453846888188</v>
      </c>
      <c r="E93">
        <f t="shared" si="14"/>
        <v>1.6779453846888189E-3</v>
      </c>
      <c r="H93">
        <f t="shared" si="15"/>
        <v>8.2999999999999865</v>
      </c>
      <c r="I93">
        <f t="shared" si="16"/>
        <v>2.1537041954900599E-2</v>
      </c>
      <c r="J93">
        <f t="shared" si="17"/>
        <v>9.7895645249548178</v>
      </c>
      <c r="K93">
        <f t="shared" si="18"/>
        <v>0.21043547504518223</v>
      </c>
      <c r="L93">
        <f t="shared" si="19"/>
        <v>2.1043547504518223E-4</v>
      </c>
    </row>
    <row r="94" spans="1:12" x14ac:dyDescent="0.25">
      <c r="A94">
        <f t="shared" si="10"/>
        <v>8.3999999999999861</v>
      </c>
      <c r="B94">
        <f t="shared" si="11"/>
        <v>3.9281451230431433E-2</v>
      </c>
      <c r="C94">
        <f t="shared" si="12"/>
        <v>8.3577555809428574</v>
      </c>
      <c r="D94">
        <f t="shared" si="13"/>
        <v>1.6422444190571426</v>
      </c>
      <c r="E94">
        <f t="shared" si="14"/>
        <v>1.6422444190571427E-3</v>
      </c>
      <c r="H94">
        <f t="shared" si="15"/>
        <v>8.3999999999999861</v>
      </c>
      <c r="I94">
        <f t="shared" si="16"/>
        <v>2.1558085502405119E-2</v>
      </c>
      <c r="J94">
        <f t="shared" si="17"/>
        <v>9.7991297738205088</v>
      </c>
      <c r="K94">
        <f t="shared" si="18"/>
        <v>0.20087022617949124</v>
      </c>
      <c r="L94">
        <f t="shared" si="19"/>
        <v>2.0087022617949125E-4</v>
      </c>
    </row>
    <row r="95" spans="1:12" x14ac:dyDescent="0.25">
      <c r="A95">
        <f t="shared" si="10"/>
        <v>8.4999999999999858</v>
      </c>
      <c r="B95">
        <f t="shared" si="11"/>
        <v>3.9445675672337144E-2</v>
      </c>
      <c r="C95">
        <f t="shared" si="12"/>
        <v>8.3926969515610939</v>
      </c>
      <c r="D95">
        <f t="shared" si="13"/>
        <v>1.6073030484389061</v>
      </c>
      <c r="E95">
        <f t="shared" si="14"/>
        <v>1.6073030484389061E-3</v>
      </c>
      <c r="H95">
        <f t="shared" si="15"/>
        <v>8.4999999999999858</v>
      </c>
      <c r="I95">
        <f t="shared" si="16"/>
        <v>2.1578172525023066E-2</v>
      </c>
      <c r="J95">
        <f t="shared" si="17"/>
        <v>9.8082602386468469</v>
      </c>
      <c r="K95">
        <f t="shared" si="18"/>
        <v>0.19173976135315307</v>
      </c>
      <c r="L95">
        <f t="shared" si="19"/>
        <v>1.9173976135315306E-4</v>
      </c>
    </row>
    <row r="96" spans="1:12" x14ac:dyDescent="0.25">
      <c r="A96">
        <f t="shared" si="10"/>
        <v>8.5999999999999854</v>
      </c>
      <c r="B96">
        <f t="shared" si="11"/>
        <v>3.9606405977181035E-2</v>
      </c>
      <c r="C96">
        <f t="shared" si="12"/>
        <v>8.4268948887619217</v>
      </c>
      <c r="D96">
        <f t="shared" si="13"/>
        <v>1.5731051112380783</v>
      </c>
      <c r="E96">
        <f t="shared" si="14"/>
        <v>1.5731051112380782E-3</v>
      </c>
      <c r="H96">
        <f t="shared" si="15"/>
        <v>8.5999999999999854</v>
      </c>
      <c r="I96">
        <f t="shared" si="16"/>
        <v>2.1597346501158382E-2</v>
      </c>
      <c r="J96">
        <f t="shared" si="17"/>
        <v>9.8169756823447187</v>
      </c>
      <c r="K96">
        <f t="shared" si="18"/>
        <v>0.18302431765528127</v>
      </c>
      <c r="L96">
        <f t="shared" si="19"/>
        <v>1.8302431765528126E-4</v>
      </c>
    </row>
    <row r="97" spans="1:12" x14ac:dyDescent="0.25">
      <c r="A97">
        <f t="shared" si="10"/>
        <v>8.6999999999999851</v>
      </c>
      <c r="B97">
        <f t="shared" si="11"/>
        <v>3.9763716488304846E-2</v>
      </c>
      <c r="C97">
        <f t="shared" si="12"/>
        <v>8.4603652102776259</v>
      </c>
      <c r="D97">
        <f t="shared" si="13"/>
        <v>1.5396347897223741</v>
      </c>
      <c r="E97">
        <f t="shared" si="14"/>
        <v>1.5396347897223741E-3</v>
      </c>
      <c r="H97">
        <f t="shared" si="15"/>
        <v>8.6999999999999851</v>
      </c>
      <c r="I97">
        <f t="shared" si="16"/>
        <v>2.1615648932923909E-2</v>
      </c>
      <c r="J97">
        <f t="shared" si="17"/>
        <v>9.8252949695108676</v>
      </c>
      <c r="K97">
        <f t="shared" si="18"/>
        <v>0.17470503048913244</v>
      </c>
      <c r="L97">
        <f t="shared" si="19"/>
        <v>1.7470503048913245E-4</v>
      </c>
    </row>
    <row r="98" spans="1:12" x14ac:dyDescent="0.25">
      <c r="A98">
        <f t="shared" si="10"/>
        <v>8.7999999999999847</v>
      </c>
      <c r="B98">
        <f t="shared" si="11"/>
        <v>3.9917679967277082E-2</v>
      </c>
      <c r="C98">
        <f t="shared" si="12"/>
        <v>8.4931233972929956</v>
      </c>
      <c r="D98">
        <f t="shared" si="13"/>
        <v>1.5068766027070044</v>
      </c>
      <c r="E98">
        <f t="shared" si="14"/>
        <v>1.5068766027070044E-3</v>
      </c>
      <c r="H98">
        <f t="shared" si="15"/>
        <v>8.7999999999999847</v>
      </c>
      <c r="I98">
        <f t="shared" si="16"/>
        <v>2.1633119435972823E-2</v>
      </c>
      <c r="J98">
        <f t="shared" si="17"/>
        <v>9.8332361072603742</v>
      </c>
      <c r="K98">
        <f t="shared" si="18"/>
        <v>0.16676389273962577</v>
      </c>
      <c r="L98">
        <f t="shared" si="19"/>
        <v>1.6676389273962577E-4</v>
      </c>
    </row>
    <row r="99" spans="1:12" x14ac:dyDescent="0.25">
      <c r="A99">
        <f t="shared" si="10"/>
        <v>8.8999999999999844</v>
      </c>
      <c r="B99">
        <f t="shared" si="11"/>
        <v>4.0068367627547785E-2</v>
      </c>
      <c r="C99">
        <f t="shared" si="12"/>
        <v>8.5251846016059112</v>
      </c>
      <c r="D99">
        <f t="shared" si="13"/>
        <v>1.4748153983940888</v>
      </c>
      <c r="E99">
        <f t="shared" si="14"/>
        <v>1.4748153983940887E-3</v>
      </c>
      <c r="H99">
        <f t="shared" si="15"/>
        <v>8.8999999999999844</v>
      </c>
      <c r="I99">
        <f t="shared" si="16"/>
        <v>2.1649795825246787E-2</v>
      </c>
      <c r="J99">
        <f t="shared" si="17"/>
        <v>9.8408162842030844</v>
      </c>
      <c r="K99">
        <f t="shared" si="18"/>
        <v>0.15918371579691559</v>
      </c>
      <c r="L99">
        <f t="shared" si="19"/>
        <v>1.5918371579691558E-4</v>
      </c>
    </row>
    <row r="100" spans="1:12" x14ac:dyDescent="0.25">
      <c r="A100">
        <f t="shared" si="10"/>
        <v>8.999999999999984</v>
      </c>
      <c r="B100">
        <f t="shared" si="11"/>
        <v>4.0215849167387192E-2</v>
      </c>
      <c r="C100">
        <f t="shared" si="12"/>
        <v>8.5565636526355728</v>
      </c>
      <c r="D100">
        <f t="shared" si="13"/>
        <v>1.4434363473644272</v>
      </c>
      <c r="E100">
        <f t="shared" si="14"/>
        <v>1.4434363473644271E-3</v>
      </c>
      <c r="H100">
        <f t="shared" si="15"/>
        <v>8.999999999999984</v>
      </c>
      <c r="I100">
        <f t="shared" si="16"/>
        <v>2.1665714196826478E-2</v>
      </c>
      <c r="J100">
        <f t="shared" si="17"/>
        <v>9.848051907648399</v>
      </c>
      <c r="K100">
        <f t="shared" si="18"/>
        <v>0.15194809235160101</v>
      </c>
      <c r="L100">
        <f t="shared" si="19"/>
        <v>1.5194809235160101E-4</v>
      </c>
    </row>
    <row r="101" spans="1:12" x14ac:dyDescent="0.25">
      <c r="A101">
        <f t="shared" si="10"/>
        <v>9.0999999999999837</v>
      </c>
      <c r="B101">
        <f t="shared" si="11"/>
        <v>4.0360192802123634E-2</v>
      </c>
      <c r="C101">
        <f t="shared" si="12"/>
        <v>8.5872750642816236</v>
      </c>
      <c r="D101">
        <f t="shared" si="13"/>
        <v>1.4127249357183764</v>
      </c>
      <c r="E101">
        <f t="shared" si="14"/>
        <v>1.4127249357183764E-3</v>
      </c>
      <c r="H101">
        <f t="shared" si="15"/>
        <v>9.0999999999999837</v>
      </c>
      <c r="I101">
        <f t="shared" si="16"/>
        <v>2.1680909006061639E-2</v>
      </c>
      <c r="J101">
        <f t="shared" si="17"/>
        <v>9.8549586391189266</v>
      </c>
      <c r="K101">
        <f t="shared" si="18"/>
        <v>0.14504136088107344</v>
      </c>
      <c r="L101">
        <f t="shared" si="19"/>
        <v>1.4504136088107345E-4</v>
      </c>
    </row>
    <row r="102" spans="1:12" x14ac:dyDescent="0.25">
      <c r="A102">
        <f t="shared" si="10"/>
        <v>9.1999999999999833</v>
      </c>
      <c r="B102">
        <f t="shared" si="11"/>
        <v>4.0501465295695475E-2</v>
      </c>
      <c r="C102">
        <f t="shared" si="12"/>
        <v>8.6173330416373357</v>
      </c>
      <c r="D102">
        <f t="shared" si="13"/>
        <v>1.3826669583626643</v>
      </c>
      <c r="E102">
        <f t="shared" si="14"/>
        <v>1.3826669583626642E-3</v>
      </c>
      <c r="H102">
        <f t="shared" si="15"/>
        <v>9.1999999999999833</v>
      </c>
      <c r="I102">
        <f t="shared" si="16"/>
        <v>2.1695413142149747E-2</v>
      </c>
      <c r="J102">
        <f t="shared" si="17"/>
        <v>9.861551428249884</v>
      </c>
      <c r="K102">
        <f t="shared" si="18"/>
        <v>0.13844857175011605</v>
      </c>
      <c r="L102">
        <f t="shared" si="19"/>
        <v>1.3844857175011606E-4</v>
      </c>
    </row>
    <row r="103" spans="1:12" x14ac:dyDescent="0.25">
      <c r="A103">
        <f t="shared" si="10"/>
        <v>9.2999999999999829</v>
      </c>
      <c r="B103">
        <f t="shared" si="11"/>
        <v>4.0639731991531744E-2</v>
      </c>
      <c r="C103">
        <f t="shared" si="12"/>
        <v>8.6467514875599445</v>
      </c>
      <c r="D103">
        <f t="shared" si="13"/>
        <v>1.3532485124400555</v>
      </c>
      <c r="E103">
        <f t="shared" si="14"/>
        <v>1.3532485124400555E-3</v>
      </c>
      <c r="H103">
        <f t="shared" si="15"/>
        <v>9.2999999999999829</v>
      </c>
      <c r="I103">
        <f t="shared" si="16"/>
        <v>2.1709257999324758E-2</v>
      </c>
      <c r="J103">
        <f t="shared" si="17"/>
        <v>9.8678445451476158</v>
      </c>
      <c r="K103">
        <f t="shared" si="18"/>
        <v>0.13215545485238422</v>
      </c>
      <c r="L103">
        <f t="shared" si="19"/>
        <v>1.3215545485238423E-4</v>
      </c>
    </row>
    <row r="104" spans="1:12" x14ac:dyDescent="0.25">
      <c r="A104">
        <f t="shared" si="10"/>
        <v>9.3999999999999826</v>
      </c>
      <c r="B104">
        <f t="shared" si="11"/>
        <v>4.0775056842775749E-2</v>
      </c>
      <c r="C104">
        <f t="shared" si="12"/>
        <v>8.6755440091012233</v>
      </c>
      <c r="D104">
        <f t="shared" si="13"/>
        <v>1.3244559908987767</v>
      </c>
      <c r="E104">
        <f t="shared" si="14"/>
        <v>1.3244559908987766E-3</v>
      </c>
      <c r="H104">
        <f t="shared" si="15"/>
        <v>9.3999999999999826</v>
      </c>
      <c r="I104">
        <f t="shared" si="16"/>
        <v>2.1722473544809995E-2</v>
      </c>
      <c r="J104">
        <f t="shared" si="17"/>
        <v>9.873851611277269</v>
      </c>
      <c r="K104">
        <f t="shared" si="18"/>
        <v>0.12614838872273104</v>
      </c>
      <c r="L104">
        <f t="shared" si="19"/>
        <v>1.2614838872273103E-4</v>
      </c>
    </row>
    <row r="105" spans="1:12" x14ac:dyDescent="0.25">
      <c r="A105">
        <f t="shared" si="10"/>
        <v>9.4999999999999822</v>
      </c>
      <c r="B105">
        <f t="shared" si="11"/>
        <v>4.0907502441865626E-2</v>
      </c>
      <c r="C105">
        <f t="shared" si="12"/>
        <v>8.7037239238011974</v>
      </c>
      <c r="D105">
        <f t="shared" si="13"/>
        <v>1.2962760761988026</v>
      </c>
      <c r="E105">
        <f t="shared" si="14"/>
        <v>1.2962760761988025E-3</v>
      </c>
      <c r="H105">
        <f t="shared" si="15"/>
        <v>9.4999999999999822</v>
      </c>
      <c r="I105">
        <f t="shared" si="16"/>
        <v>2.173508838368227E-2</v>
      </c>
      <c r="J105">
        <f t="shared" si="17"/>
        <v>9.8795856289464847</v>
      </c>
      <c r="K105">
        <f t="shared" si="18"/>
        <v>0.12041437105351527</v>
      </c>
      <c r="L105">
        <f t="shared" si="19"/>
        <v>1.2041437105351527E-4</v>
      </c>
    </row>
    <row r="106" spans="1:12" x14ac:dyDescent="0.25">
      <c r="A106">
        <f t="shared" si="10"/>
        <v>9.5999999999999819</v>
      </c>
      <c r="B106">
        <f t="shared" si="11"/>
        <v>4.1037130049485504E-2</v>
      </c>
      <c r="C106">
        <f t="shared" si="12"/>
        <v>8.7313042658479798</v>
      </c>
      <c r="D106">
        <f t="shared" si="13"/>
        <v>1.2686957341520202</v>
      </c>
      <c r="E106">
        <f t="shared" si="14"/>
        <v>1.2686957341520202E-3</v>
      </c>
      <c r="H106">
        <f t="shared" si="15"/>
        <v>9.5999999999999819</v>
      </c>
      <c r="I106">
        <f t="shared" si="16"/>
        <v>2.1747129820787622E-2</v>
      </c>
      <c r="J106">
        <f t="shared" si="17"/>
        <v>9.8850590094489181</v>
      </c>
      <c r="K106">
        <f t="shared" si="18"/>
        <v>0.11494099055108187</v>
      </c>
      <c r="L106">
        <f t="shared" si="19"/>
        <v>1.1494099055108187E-4</v>
      </c>
    </row>
    <row r="107" spans="1:12" x14ac:dyDescent="0.25">
      <c r="A107">
        <f t="shared" si="10"/>
        <v>9.6999999999999815</v>
      </c>
      <c r="B107">
        <f t="shared" si="11"/>
        <v>4.1163999622900703E-2</v>
      </c>
      <c r="C107">
        <f t="shared" si="12"/>
        <v>8.7582977921065321</v>
      </c>
      <c r="D107">
        <f t="shared" si="13"/>
        <v>1.2417022078934679</v>
      </c>
      <c r="E107">
        <f t="shared" si="14"/>
        <v>1.2417022078934678E-3</v>
      </c>
      <c r="H107">
        <f t="shared" si="15"/>
        <v>9.6999999999999815</v>
      </c>
      <c r="I107">
        <f t="shared" si="16"/>
        <v>2.1758623919842731E-2</v>
      </c>
      <c r="J107">
        <f t="shared" si="17"/>
        <v>9.8902835999285141</v>
      </c>
      <c r="K107">
        <f t="shared" si="18"/>
        <v>0.10971640007148586</v>
      </c>
      <c r="L107">
        <f t="shared" si="19"/>
        <v>1.0971640007148586E-4</v>
      </c>
    </row>
    <row r="108" spans="1:12" x14ac:dyDescent="0.25">
      <c r="A108">
        <f t="shared" si="10"/>
        <v>9.7999999999999812</v>
      </c>
      <c r="B108">
        <f t="shared" si="11"/>
        <v>4.1288169843690048E-2</v>
      </c>
      <c r="C108">
        <f t="shared" si="12"/>
        <v>8.7847169880191593</v>
      </c>
      <c r="D108">
        <f t="shared" si="13"/>
        <v>1.2152830119808407</v>
      </c>
      <c r="E108">
        <f t="shared" si="14"/>
        <v>1.2152830119808407E-3</v>
      </c>
      <c r="H108">
        <f t="shared" si="15"/>
        <v>9.7999999999999812</v>
      </c>
      <c r="I108">
        <f t="shared" si="16"/>
        <v>2.1769595559849881E-2</v>
      </c>
      <c r="J108">
        <f t="shared" si="17"/>
        <v>9.8952707090226717</v>
      </c>
      <c r="K108">
        <f t="shared" si="18"/>
        <v>0.1047292909773283</v>
      </c>
      <c r="L108">
        <f t="shared" si="19"/>
        <v>1.047292909773283E-4</v>
      </c>
    </row>
    <row r="109" spans="1:12" x14ac:dyDescent="0.25">
      <c r="A109">
        <f t="shared" si="10"/>
        <v>9.8999999999999808</v>
      </c>
      <c r="B109">
        <f t="shared" si="11"/>
        <v>4.1409698144888131E-2</v>
      </c>
      <c r="C109">
        <f t="shared" si="12"/>
        <v>8.8105740733804527</v>
      </c>
      <c r="D109">
        <f t="shared" si="13"/>
        <v>1.1894259266195473</v>
      </c>
      <c r="E109">
        <f t="shared" si="14"/>
        <v>1.1894259266195472E-3</v>
      </c>
      <c r="H109">
        <f t="shared" si="15"/>
        <v>9.8999999999999808</v>
      </c>
      <c r="I109">
        <f t="shared" si="16"/>
        <v>2.1780068488947615E-2</v>
      </c>
      <c r="J109">
        <f t="shared" si="17"/>
        <v>9.9000311313398246</v>
      </c>
      <c r="K109">
        <f t="shared" si="18"/>
        <v>9.9968868660175403E-2</v>
      </c>
      <c r="L109">
        <f t="shared" si="19"/>
        <v>9.9968868660175409E-5</v>
      </c>
    </row>
    <row r="110" spans="1:12" x14ac:dyDescent="0.25">
      <c r="A110">
        <f t="shared" si="10"/>
        <v>9.9999999999999805</v>
      </c>
      <c r="B110">
        <f t="shared" si="11"/>
        <v>4.1528640737550089E-2</v>
      </c>
      <c r="C110">
        <f t="shared" si="12"/>
        <v>8.8358810079893804</v>
      </c>
      <c r="D110">
        <f t="shared" si="13"/>
        <v>1.1641189920106196</v>
      </c>
      <c r="E110">
        <f t="shared" si="14"/>
        <v>1.1641189920106197E-3</v>
      </c>
      <c r="H110">
        <f t="shared" si="15"/>
        <v>9.9999999999999805</v>
      </c>
      <c r="I110">
        <f t="shared" si="16"/>
        <v>2.1790065375813631E-2</v>
      </c>
      <c r="J110">
        <f t="shared" si="17"/>
        <v>9.9045751708243763</v>
      </c>
      <c r="K110">
        <f t="shared" si="18"/>
        <v>9.5424829175623671E-2</v>
      </c>
      <c r="L110">
        <f t="shared" si="19"/>
        <v>9.542482917562367E-5</v>
      </c>
    </row>
    <row r="111" spans="1:12" x14ac:dyDescent="0.25">
      <c r="A111">
        <f t="shared" si="10"/>
        <v>10.09999999999998</v>
      </c>
      <c r="B111">
        <f t="shared" si="11"/>
        <v>4.1645052636751154E-2</v>
      </c>
      <c r="C111">
        <f t="shared" si="12"/>
        <v>8.8606494971810967</v>
      </c>
      <c r="D111">
        <f t="shared" si="13"/>
        <v>1.1393505028189033</v>
      </c>
      <c r="E111">
        <f t="shared" si="14"/>
        <v>1.1393505028189032E-3</v>
      </c>
      <c r="H111">
        <f t="shared" si="15"/>
        <v>10.09999999999998</v>
      </c>
      <c r="I111">
        <f t="shared" si="16"/>
        <v>2.1799607858731192E-2</v>
      </c>
      <c r="J111">
        <f t="shared" si="17"/>
        <v>9.9089126630596329</v>
      </c>
      <c r="K111">
        <f t="shared" si="18"/>
        <v>9.1087336940367081E-2</v>
      </c>
      <c r="L111">
        <f t="shared" si="19"/>
        <v>9.1087336940367077E-5</v>
      </c>
    </row>
    <row r="112" spans="1:12" x14ac:dyDescent="0.25">
      <c r="A112">
        <f t="shared" si="10"/>
        <v>10.19999999999998</v>
      </c>
      <c r="B112">
        <f t="shared" si="11"/>
        <v>4.1758987687033046E-2</v>
      </c>
      <c r="C112">
        <f t="shared" si="12"/>
        <v>8.8848909972410741</v>
      </c>
      <c r="D112">
        <f t="shared" si="13"/>
        <v>1.1151090027589259</v>
      </c>
      <c r="E112">
        <f t="shared" si="14"/>
        <v>1.1151090027589259E-3</v>
      </c>
      <c r="H112">
        <f t="shared" si="15"/>
        <v>10.19999999999998</v>
      </c>
      <c r="I112">
        <f t="shared" si="16"/>
        <v>2.1808716592425229E-2</v>
      </c>
      <c r="J112">
        <f t="shared" si="17"/>
        <v>9.913052996556921</v>
      </c>
      <c r="K112">
        <f t="shared" si="18"/>
        <v>8.6947003443079041E-2</v>
      </c>
      <c r="L112">
        <f t="shared" si="19"/>
        <v>8.6947003443079039E-5</v>
      </c>
    </row>
    <row r="113" spans="1:12" x14ac:dyDescent="0.25">
      <c r="A113">
        <f t="shared" si="10"/>
        <v>10.299999999999979</v>
      </c>
      <c r="B113">
        <f t="shared" si="11"/>
        <v>4.1870498587308937E-2</v>
      </c>
      <c r="C113">
        <f t="shared" si="12"/>
        <v>8.9086167207040283</v>
      </c>
      <c r="D113">
        <f t="shared" si="13"/>
        <v>1.0913832792959717</v>
      </c>
      <c r="E113">
        <f t="shared" si="14"/>
        <v>1.0913832792959716E-3</v>
      </c>
      <c r="H113">
        <f t="shared" si="15"/>
        <v>10.299999999999979</v>
      </c>
      <c r="I113">
        <f t="shared" si="16"/>
        <v>2.1817411292769536E-2</v>
      </c>
      <c r="J113">
        <f t="shared" si="17"/>
        <v>9.9170051330770619</v>
      </c>
      <c r="K113">
        <f t="shared" si="18"/>
        <v>8.2994866922938115E-2</v>
      </c>
      <c r="L113">
        <f t="shared" si="19"/>
        <v>8.2994866922938112E-5</v>
      </c>
    </row>
    <row r="114" spans="1:12" x14ac:dyDescent="0.25">
      <c r="A114">
        <f t="shared" si="10"/>
        <v>10.399999999999979</v>
      </c>
      <c r="B114">
        <f t="shared" si="11"/>
        <v>4.1979636915238532E-2</v>
      </c>
      <c r="C114">
        <f t="shared" si="12"/>
        <v>8.9318376415401133</v>
      </c>
      <c r="D114">
        <f t="shared" si="13"/>
        <v>1.0681623584598867</v>
      </c>
      <c r="E114">
        <f t="shared" si="14"/>
        <v>1.0681623584598867E-3</v>
      </c>
      <c r="H114">
        <f t="shared" si="15"/>
        <v>10.399999999999979</v>
      </c>
      <c r="I114">
        <f t="shared" si="16"/>
        <v>2.182571077946183E-2</v>
      </c>
      <c r="J114">
        <f t="shared" si="17"/>
        <v>9.9207776270281034</v>
      </c>
      <c r="K114">
        <f t="shared" si="18"/>
        <v>7.9222372971896604E-2</v>
      </c>
      <c r="L114">
        <f t="shared" si="19"/>
        <v>7.9222372971896607E-5</v>
      </c>
    </row>
    <row r="115" spans="1:12" x14ac:dyDescent="0.25">
      <c r="A115">
        <f t="shared" si="10"/>
        <v>10.499999999999979</v>
      </c>
      <c r="B115">
        <f t="shared" si="11"/>
        <v>4.2086453151084523E-2</v>
      </c>
      <c r="C115">
        <f t="shared" si="12"/>
        <v>8.9545645002307488</v>
      </c>
      <c r="D115">
        <f t="shared" si="13"/>
        <v>1.0454354997692512</v>
      </c>
      <c r="E115">
        <f t="shared" si="14"/>
        <v>1.0454354997692513E-3</v>
      </c>
      <c r="H115">
        <f t="shared" si="15"/>
        <v>10.499999999999979</v>
      </c>
      <c r="I115">
        <f t="shared" si="16"/>
        <v>2.1833633016759019E-2</v>
      </c>
      <c r="J115">
        <f t="shared" si="17"/>
        <v>9.9243786439813722</v>
      </c>
      <c r="K115">
        <f t="shared" si="18"/>
        <v>7.562135601862785E-2</v>
      </c>
      <c r="L115">
        <f t="shared" si="19"/>
        <v>7.5621356018627854E-5</v>
      </c>
    </row>
    <row r="116" spans="1:12" x14ac:dyDescent="0.25">
      <c r="A116">
        <f t="shared" si="10"/>
        <v>10.599999999999978</v>
      </c>
      <c r="B116">
        <f t="shared" si="11"/>
        <v>4.2190996701061446E-2</v>
      </c>
      <c r="C116">
        <f t="shared" si="12"/>
        <v>8.9768078087364778</v>
      </c>
      <c r="D116">
        <f t="shared" si="13"/>
        <v>1.0231921912635222</v>
      </c>
      <c r="E116">
        <f t="shared" si="14"/>
        <v>1.0231921912635222E-3</v>
      </c>
      <c r="H116">
        <f t="shared" si="15"/>
        <v>10.599999999999978</v>
      </c>
      <c r="I116">
        <f t="shared" si="16"/>
        <v>2.1841195152360882E-2</v>
      </c>
      <c r="J116">
        <f t="shared" si="17"/>
        <v>9.9278159783458548</v>
      </c>
      <c r="K116">
        <f t="shared" si="18"/>
        <v>7.218402165414517E-2</v>
      </c>
      <c r="L116">
        <f t="shared" si="19"/>
        <v>7.2184021654145164E-5</v>
      </c>
    </row>
    <row r="117" spans="1:12" x14ac:dyDescent="0.25">
      <c r="A117">
        <f t="shared" si="10"/>
        <v>10.699999999999978</v>
      </c>
      <c r="B117">
        <f t="shared" si="11"/>
        <v>4.2293315920187799E-2</v>
      </c>
      <c r="C117">
        <f t="shared" si="12"/>
        <v>8.9985778553591054</v>
      </c>
      <c r="D117">
        <f t="shared" si="13"/>
        <v>1.0014221446408946</v>
      </c>
      <c r="E117">
        <f t="shared" si="14"/>
        <v>1.0014221446408946E-3</v>
      </c>
      <c r="H117">
        <f t="shared" si="15"/>
        <v>10.699999999999978</v>
      </c>
      <c r="I117">
        <f t="shared" si="16"/>
        <v>2.1848413554526297E-2</v>
      </c>
      <c r="J117">
        <f t="shared" si="17"/>
        <v>9.9310970702392254</v>
      </c>
      <c r="K117">
        <f t="shared" si="18"/>
        <v>6.8902929760774612E-2</v>
      </c>
      <c r="L117">
        <f t="shared" si="19"/>
        <v>6.8902929760774608E-5</v>
      </c>
    </row>
    <row r="118" spans="1:12" x14ac:dyDescent="0.25">
      <c r="A118">
        <f t="shared" si="10"/>
        <v>10.799999999999978</v>
      </c>
      <c r="B118">
        <f t="shared" si="11"/>
        <v>4.2393458134651889E-2</v>
      </c>
      <c r="C118">
        <f t="shared" si="12"/>
        <v>9.0198847095004009</v>
      </c>
      <c r="D118">
        <f t="shared" si="13"/>
        <v>0.98011529049959911</v>
      </c>
      <c r="E118">
        <f t="shared" si="14"/>
        <v>9.8011529049959914E-4</v>
      </c>
      <c r="H118">
        <f t="shared" si="15"/>
        <v>10.799999999999978</v>
      </c>
      <c r="I118">
        <f t="shared" si="16"/>
        <v>2.1855303847502373E-2</v>
      </c>
      <c r="J118">
        <f t="shared" si="17"/>
        <v>9.9342290215919871</v>
      </c>
      <c r="K118">
        <f t="shared" si="18"/>
        <v>6.5770978408012937E-2</v>
      </c>
      <c r="L118">
        <f t="shared" si="19"/>
        <v>6.5770978408012936E-5</v>
      </c>
    </row>
    <row r="119" spans="1:12" x14ac:dyDescent="0.25">
      <c r="A119">
        <f t="shared" si="10"/>
        <v>10.899999999999977</v>
      </c>
      <c r="B119">
        <f t="shared" si="11"/>
        <v>4.2491469663701847E-2</v>
      </c>
      <c r="C119">
        <f t="shared" si="12"/>
        <v>9.0407382263195419</v>
      </c>
      <c r="D119">
        <f t="shared" si="13"/>
        <v>0.95926177368045806</v>
      </c>
      <c r="E119">
        <f t="shared" si="14"/>
        <v>9.5926177368045801E-4</v>
      </c>
      <c r="H119">
        <f t="shared" si="15"/>
        <v>10.899999999999977</v>
      </c>
      <c r="I119">
        <f t="shared" si="16"/>
        <v>2.1861880945343175E-2</v>
      </c>
      <c r="J119">
        <f t="shared" si="17"/>
        <v>9.9372186115196239</v>
      </c>
      <c r="K119">
        <f t="shared" si="18"/>
        <v>6.2781388480376066E-2</v>
      </c>
      <c r="L119">
        <f t="shared" si="19"/>
        <v>6.2781388480376063E-5</v>
      </c>
    </row>
    <row r="120" spans="1:12" x14ac:dyDescent="0.25">
      <c r="A120">
        <f t="shared" si="10"/>
        <v>10.999999999999977</v>
      </c>
      <c r="B120">
        <f t="shared" si="11"/>
        <v>4.2587395841069894E-2</v>
      </c>
      <c r="C120">
        <f t="shared" si="12"/>
        <v>9.0611480512914664</v>
      </c>
      <c r="D120">
        <f t="shared" si="13"/>
        <v>0.93885194870853361</v>
      </c>
      <c r="E120">
        <f t="shared" si="14"/>
        <v>9.3885194870853359E-4</v>
      </c>
      <c r="H120">
        <f t="shared" si="15"/>
        <v>10.999999999999977</v>
      </c>
      <c r="I120">
        <f t="shared" si="16"/>
        <v>2.1868159084191215E-2</v>
      </c>
      <c r="J120">
        <f t="shared" si="17"/>
        <v>9.9400723109960065</v>
      </c>
      <c r="K120">
        <f t="shared" si="18"/>
        <v>5.9927689003993478E-2</v>
      </c>
      <c r="L120">
        <f t="shared" si="19"/>
        <v>5.9927689003993478E-5</v>
      </c>
    </row>
    <row r="121" spans="1:12" x14ac:dyDescent="0.25">
      <c r="A121">
        <f t="shared" si="10"/>
        <v>11.099999999999977</v>
      </c>
      <c r="B121">
        <f t="shared" si="11"/>
        <v>4.2681281035940745E-2</v>
      </c>
      <c r="C121">
        <f t="shared" si="12"/>
        <v>9.0811236246682441</v>
      </c>
      <c r="D121">
        <f t="shared" si="13"/>
        <v>0.91887637533175592</v>
      </c>
      <c r="E121">
        <f t="shared" si="14"/>
        <v>9.1887637533175591E-4</v>
      </c>
      <c r="H121">
        <f t="shared" si="15"/>
        <v>11.099999999999977</v>
      </c>
      <c r="I121">
        <f t="shared" si="16"/>
        <v>2.1874151853091613E-2</v>
      </c>
      <c r="J121">
        <f t="shared" si="17"/>
        <v>9.9427962968598234</v>
      </c>
      <c r="K121">
        <f t="shared" si="18"/>
        <v>5.7203703140176643E-2</v>
      </c>
      <c r="L121">
        <f t="shared" si="19"/>
        <v>5.7203703140176645E-5</v>
      </c>
    </row>
    <row r="122" spans="1:12" x14ac:dyDescent="0.25">
      <c r="A122">
        <f t="shared" si="10"/>
        <v>11.199999999999976</v>
      </c>
      <c r="B122">
        <f t="shared" si="11"/>
        <v>4.2773168673473923E-2</v>
      </c>
      <c r="C122">
        <f t="shared" si="12"/>
        <v>9.1006741858455147</v>
      </c>
      <c r="D122">
        <f t="shared" si="13"/>
        <v>0.89932581415448531</v>
      </c>
      <c r="E122">
        <f t="shared" si="14"/>
        <v>8.9932581415448534E-4</v>
      </c>
      <c r="H122">
        <f t="shared" si="15"/>
        <v>11.199999999999976</v>
      </c>
      <c r="I122">
        <f t="shared" si="16"/>
        <v>2.1879872223405629E-2</v>
      </c>
      <c r="J122">
        <f t="shared" si="17"/>
        <v>9.9453964651843769</v>
      </c>
      <c r="K122">
        <f t="shared" si="18"/>
        <v>5.4603534815623078E-2</v>
      </c>
      <c r="L122">
        <f t="shared" si="19"/>
        <v>5.4603534815623081E-5</v>
      </c>
    </row>
    <row r="123" spans="1:12" x14ac:dyDescent="0.25">
      <c r="A123">
        <f t="shared" si="10"/>
        <v>11.299999999999976</v>
      </c>
      <c r="B123">
        <f t="shared" si="11"/>
        <v>4.2863101254889374E-2</v>
      </c>
      <c r="C123">
        <f t="shared" si="12"/>
        <v>9.1198087776360364</v>
      </c>
      <c r="D123">
        <f t="shared" si="13"/>
        <v>0.88019122236396363</v>
      </c>
      <c r="E123">
        <f t="shared" si="14"/>
        <v>8.8019122236396362E-4</v>
      </c>
      <c r="H123">
        <f t="shared" si="15"/>
        <v>11.299999999999976</v>
      </c>
      <c r="I123">
        <f t="shared" si="16"/>
        <v>2.1885332576887191E-2</v>
      </c>
      <c r="J123">
        <f t="shared" si="17"/>
        <v>9.9478784440396311</v>
      </c>
      <c r="K123">
        <f t="shared" si="18"/>
        <v>5.2121555960368937E-2</v>
      </c>
      <c r="L123">
        <f t="shared" si="19"/>
        <v>5.212155596036894E-5</v>
      </c>
    </row>
    <row r="124" spans="1:12" x14ac:dyDescent="0.25">
      <c r="A124">
        <f t="shared" si="10"/>
        <v>11.399999999999975</v>
      </c>
      <c r="B124">
        <f t="shared" si="11"/>
        <v>4.295112037712577E-2</v>
      </c>
      <c r="C124">
        <f t="shared" si="12"/>
        <v>9.138536250452292</v>
      </c>
      <c r="D124">
        <f t="shared" si="13"/>
        <v>0.86146374954770799</v>
      </c>
      <c r="E124">
        <f t="shared" si="14"/>
        <v>8.61463749547708E-4</v>
      </c>
      <c r="H124">
        <f t="shared" si="15"/>
        <v>11.399999999999975</v>
      </c>
      <c r="I124">
        <f t="shared" si="16"/>
        <v>2.1890544732483228E-2</v>
      </c>
      <c r="J124">
        <f t="shared" si="17"/>
        <v>9.9502476056741944</v>
      </c>
      <c r="K124">
        <f t="shared" si="18"/>
        <v>4.9752394325805582E-2</v>
      </c>
      <c r="L124">
        <f t="shared" si="19"/>
        <v>4.9752394325805584E-5</v>
      </c>
    </row>
    <row r="125" spans="1:12" x14ac:dyDescent="0.25">
      <c r="A125">
        <f t="shared" si="10"/>
        <v>11.499999999999975</v>
      </c>
      <c r="B125">
        <f t="shared" si="11"/>
        <v>4.3037266752080541E-2</v>
      </c>
      <c r="C125">
        <f t="shared" si="12"/>
        <v>9.1568652664001142</v>
      </c>
      <c r="D125">
        <f t="shared" si="13"/>
        <v>0.84313473359988578</v>
      </c>
      <c r="E125">
        <f t="shared" si="14"/>
        <v>8.4313473359988575E-4</v>
      </c>
      <c r="H125">
        <f t="shared" si="15"/>
        <v>11.499999999999975</v>
      </c>
      <c r="I125">
        <f t="shared" si="16"/>
        <v>2.189551997191581E-2</v>
      </c>
      <c r="J125">
        <f t="shared" si="17"/>
        <v>9.9525090781435495</v>
      </c>
      <c r="K125">
        <f t="shared" si="18"/>
        <v>4.7490921856450541E-2</v>
      </c>
      <c r="L125">
        <f t="shared" si="19"/>
        <v>4.7490921856450538E-5</v>
      </c>
    </row>
    <row r="126" spans="1:12" x14ac:dyDescent="0.25">
      <c r="A126">
        <f t="shared" si="10"/>
        <v>11.599999999999975</v>
      </c>
      <c r="B126">
        <f t="shared" si="11"/>
        <v>4.3121580225440527E-2</v>
      </c>
      <c r="C126">
        <f t="shared" si="12"/>
        <v>9.1748043032852173</v>
      </c>
      <c r="D126">
        <f t="shared" si="13"/>
        <v>0.82519569671478266</v>
      </c>
      <c r="E126">
        <f t="shared" si="14"/>
        <v>8.2519569671478268E-4</v>
      </c>
      <c r="H126">
        <f t="shared" si="15"/>
        <v>11.599999999999975</v>
      </c>
      <c r="I126">
        <f t="shared" si="16"/>
        <v>2.1900269064101457E-2</v>
      </c>
      <c r="J126">
        <f t="shared" si="17"/>
        <v>9.9546677564097532</v>
      </c>
      <c r="K126">
        <f t="shared" si="18"/>
        <v>4.533224359024679E-2</v>
      </c>
      <c r="L126">
        <f t="shared" si="19"/>
        <v>4.5332243590246788E-5</v>
      </c>
    </row>
    <row r="127" spans="1:12" x14ac:dyDescent="0.25">
      <c r="A127">
        <f t="shared" si="10"/>
        <v>11.699999999999974</v>
      </c>
      <c r="B127">
        <f t="shared" si="11"/>
        <v>4.3204099795112007E-2</v>
      </c>
      <c r="C127">
        <f t="shared" si="12"/>
        <v>9.1923616585344696</v>
      </c>
      <c r="D127">
        <f t="shared" si="13"/>
        <v>0.80763834146553037</v>
      </c>
      <c r="E127">
        <f t="shared" si="14"/>
        <v>8.0763834146553039E-4</v>
      </c>
      <c r="H127">
        <f t="shared" si="15"/>
        <v>11.699999999999974</v>
      </c>
      <c r="I127">
        <f t="shared" si="16"/>
        <v>2.1904802288460482E-2</v>
      </c>
      <c r="J127">
        <f t="shared" si="17"/>
        <v>9.9567283129365816</v>
      </c>
      <c r="K127">
        <f t="shared" si="18"/>
        <v>4.327168706341844E-2</v>
      </c>
      <c r="L127">
        <f t="shared" si="19"/>
        <v>4.327168706341844E-5</v>
      </c>
    </row>
    <row r="128" spans="1:12" x14ac:dyDescent="0.25">
      <c r="A128">
        <f t="shared" si="10"/>
        <v>11.799999999999974</v>
      </c>
      <c r="B128">
        <f t="shared" si="11"/>
        <v>4.3284863629258562E-2</v>
      </c>
      <c r="C128">
        <f t="shared" si="12"/>
        <v>9.2095454530337371</v>
      </c>
      <c r="D128">
        <f t="shared" si="13"/>
        <v>0.79045454696626294</v>
      </c>
      <c r="E128">
        <f t="shared" si="14"/>
        <v>7.9045454696626298E-4</v>
      </c>
      <c r="H128">
        <f t="shared" si="15"/>
        <v>11.799999999999974</v>
      </c>
      <c r="I128">
        <f t="shared" si="16"/>
        <v>2.1909129457166825E-2</v>
      </c>
      <c r="J128">
        <f t="shared" si="17"/>
        <v>9.9586952078031015</v>
      </c>
      <c r="K128">
        <f t="shared" si="18"/>
        <v>4.1304792196898532E-2</v>
      </c>
      <c r="L128">
        <f t="shared" si="19"/>
        <v>4.1304792196898531E-5</v>
      </c>
    </row>
    <row r="129" spans="1:12" x14ac:dyDescent="0.25">
      <c r="A129">
        <f t="shared" si="10"/>
        <v>11.899999999999974</v>
      </c>
      <c r="B129">
        <f t="shared" si="11"/>
        <v>4.3363909083955189E-2</v>
      </c>
      <c r="C129">
        <f t="shared" si="12"/>
        <v>9.2263636348840823</v>
      </c>
      <c r="D129">
        <f t="shared" si="13"/>
        <v>0.77363636511591771</v>
      </c>
      <c r="E129">
        <f t="shared" si="14"/>
        <v>7.7363636511591771E-4</v>
      </c>
      <c r="H129">
        <f t="shared" si="15"/>
        <v>11.899999999999974</v>
      </c>
      <c r="I129">
        <f t="shared" si="16"/>
        <v>2.1913259936386514E-2</v>
      </c>
      <c r="J129">
        <f t="shared" si="17"/>
        <v>9.960572698357506</v>
      </c>
      <c r="K129">
        <f t="shared" si="18"/>
        <v>3.9427301642493973E-2</v>
      </c>
      <c r="L129">
        <f t="shared" si="19"/>
        <v>3.9427301642493969E-5</v>
      </c>
    </row>
    <row r="130" spans="1:12" x14ac:dyDescent="0.25">
      <c r="A130">
        <f t="shared" si="10"/>
        <v>11.999999999999973</v>
      </c>
      <c r="B130">
        <f t="shared" si="11"/>
        <v>4.344127272046678E-2</v>
      </c>
      <c r="C130">
        <f t="shared" si="12"/>
        <v>9.2428239830780381</v>
      </c>
      <c r="D130">
        <f t="shared" si="13"/>
        <v>0.7571760169219619</v>
      </c>
      <c r="E130">
        <f t="shared" si="14"/>
        <v>7.5717601692196191E-4</v>
      </c>
      <c r="H130">
        <f t="shared" si="15"/>
        <v>11.999999999999973</v>
      </c>
      <c r="I130">
        <f t="shared" si="16"/>
        <v>2.1917202666550763E-2</v>
      </c>
      <c r="J130">
        <f t="shared" si="17"/>
        <v>9.9623648484321645</v>
      </c>
      <c r="K130">
        <f t="shared" si="18"/>
        <v>3.7635151567835479E-2</v>
      </c>
      <c r="L130">
        <f t="shared" si="19"/>
        <v>3.763515156783548E-5</v>
      </c>
    </row>
    <row r="131" spans="1:12" x14ac:dyDescent="0.25">
      <c r="A131">
        <f t="shared" si="10"/>
        <v>12.099999999999973</v>
      </c>
      <c r="B131">
        <f t="shared" si="11"/>
        <v>4.3516990322158978E-2</v>
      </c>
      <c r="C131">
        <f t="shared" si="12"/>
        <v>9.2589341110976555</v>
      </c>
      <c r="D131">
        <f t="shared" si="13"/>
        <v>0.74106588890234448</v>
      </c>
      <c r="E131">
        <f t="shared" si="14"/>
        <v>7.4106588890234448E-4</v>
      </c>
      <c r="H131">
        <f t="shared" si="15"/>
        <v>12.099999999999973</v>
      </c>
      <c r="I131">
        <f t="shared" si="16"/>
        <v>2.1920966181707545E-2</v>
      </c>
      <c r="J131">
        <f t="shared" si="17"/>
        <v>9.9640755371397933</v>
      </c>
      <c r="K131">
        <f t="shared" si="18"/>
        <v>3.5924462860206674E-2</v>
      </c>
      <c r="L131">
        <f t="shared" si="19"/>
        <v>3.5924462860206675E-5</v>
      </c>
    </row>
    <row r="132" spans="1:12" x14ac:dyDescent="0.25">
      <c r="A132">
        <f t="shared" si="10"/>
        <v>12.199999999999973</v>
      </c>
      <c r="B132">
        <f t="shared" si="11"/>
        <v>4.3591096911049211E-2</v>
      </c>
      <c r="C132">
        <f t="shared" si="12"/>
        <v>9.2747014704360016</v>
      </c>
      <c r="D132">
        <f t="shared" si="13"/>
        <v>0.72529852956399843</v>
      </c>
      <c r="E132">
        <f t="shared" si="14"/>
        <v>7.2529852956399843E-4</v>
      </c>
      <c r="H132">
        <f t="shared" si="15"/>
        <v>12.199999999999973</v>
      </c>
      <c r="I132">
        <f t="shared" si="16"/>
        <v>2.1924558627993567E-2</v>
      </c>
      <c r="J132">
        <f t="shared" si="17"/>
        <v>9.9657084672698026</v>
      </c>
      <c r="K132">
        <f t="shared" si="18"/>
        <v>3.429153273019736E-2</v>
      </c>
      <c r="L132">
        <f t="shared" si="19"/>
        <v>3.4291532730197359E-5</v>
      </c>
    </row>
    <row r="133" spans="1:12" x14ac:dyDescent="0.25">
      <c r="A133">
        <f t="shared" si="10"/>
        <v>12.299999999999972</v>
      </c>
      <c r="B133">
        <f t="shared" si="11"/>
        <v>4.3663626764005613E-2</v>
      </c>
      <c r="C133">
        <f t="shared" si="12"/>
        <v>9.2901333540437463</v>
      </c>
      <c r="D133">
        <f t="shared" si="13"/>
        <v>0.70986664595625371</v>
      </c>
      <c r="E133">
        <f t="shared" si="14"/>
        <v>7.0986664595625373E-4</v>
      </c>
      <c r="H133">
        <f t="shared" si="15"/>
        <v>12.299999999999972</v>
      </c>
      <c r="I133">
        <f t="shared" si="16"/>
        <v>2.1927987781266586E-2</v>
      </c>
      <c r="J133">
        <f t="shared" si="17"/>
        <v>9.9672671733029929</v>
      </c>
      <c r="K133">
        <f t="shared" si="18"/>
        <v>3.2732826697007056E-2</v>
      </c>
      <c r="L133">
        <f t="shared" si="19"/>
        <v>3.2732826697007058E-5</v>
      </c>
    </row>
    <row r="134" spans="1:12" x14ac:dyDescent="0.25">
      <c r="A134">
        <f t="shared" si="10"/>
        <v>12.399999999999972</v>
      </c>
      <c r="B134">
        <f t="shared" si="11"/>
        <v>4.3734613428601236E-2</v>
      </c>
      <c r="C134">
        <f t="shared" si="12"/>
        <v>9.3052368997023898</v>
      </c>
      <c r="D134">
        <f t="shared" si="13"/>
        <v>0.69476310029761024</v>
      </c>
      <c r="E134">
        <f t="shared" si="14"/>
        <v>6.9476310029761021E-4</v>
      </c>
      <c r="H134">
        <f t="shared" si="15"/>
        <v>12.399999999999972</v>
      </c>
      <c r="I134">
        <f t="shared" si="16"/>
        <v>2.1931261063936287E-2</v>
      </c>
      <c r="J134">
        <f t="shared" si="17"/>
        <v>9.9687550290619473</v>
      </c>
      <c r="K134">
        <f t="shared" si="18"/>
        <v>3.1244970938052674E-2</v>
      </c>
      <c r="L134">
        <f t="shared" si="19"/>
        <v>3.1244970938052676E-5</v>
      </c>
    </row>
    <row r="135" spans="1:12" x14ac:dyDescent="0.25">
      <c r="A135">
        <f t="shared" si="10"/>
        <v>12.499999999999972</v>
      </c>
      <c r="B135">
        <f t="shared" si="11"/>
        <v>4.3804089738630994E-2</v>
      </c>
      <c r="C135">
        <f t="shared" si="12"/>
        <v>9.3200190933257439</v>
      </c>
      <c r="D135">
        <f t="shared" si="13"/>
        <v>0.67998090667425615</v>
      </c>
      <c r="E135">
        <f t="shared" si="14"/>
        <v>6.7998090667425613E-4</v>
      </c>
      <c r="H135">
        <f t="shared" si="15"/>
        <v>12.499999999999972</v>
      </c>
      <c r="I135">
        <f t="shared" si="16"/>
        <v>2.1934385561030091E-2</v>
      </c>
      <c r="J135">
        <f t="shared" si="17"/>
        <v>9.9701752550136771</v>
      </c>
      <c r="K135">
        <f t="shared" si="18"/>
        <v>2.9824744986322926E-2</v>
      </c>
      <c r="L135">
        <f t="shared" si="19"/>
        <v>2.9824744986322928E-5</v>
      </c>
    </row>
    <row r="136" spans="1:12" x14ac:dyDescent="0.25">
      <c r="A136">
        <f t="shared" si="10"/>
        <v>12.599999999999971</v>
      </c>
      <c r="B136">
        <f t="shared" si="11"/>
        <v>4.3872087829298419E-2</v>
      </c>
      <c r="C136">
        <f t="shared" si="12"/>
        <v>9.334486772191152</v>
      </c>
      <c r="D136">
        <f t="shared" si="13"/>
        <v>0.66551322780884803</v>
      </c>
      <c r="E136">
        <f t="shared" si="14"/>
        <v>6.6551322780884802E-4</v>
      </c>
      <c r="H136">
        <f t="shared" si="15"/>
        <v>12.599999999999971</v>
      </c>
      <c r="I136">
        <f t="shared" si="16"/>
        <v>2.1937368035528725E-2</v>
      </c>
      <c r="J136">
        <f t="shared" si="17"/>
        <v>9.9715309252403284</v>
      </c>
      <c r="K136">
        <f t="shared" si="18"/>
        <v>2.8469074759671642E-2</v>
      </c>
      <c r="L136">
        <f t="shared" si="19"/>
        <v>2.8469074759671643E-5</v>
      </c>
    </row>
    <row r="137" spans="1:12" x14ac:dyDescent="0.25">
      <c r="A137">
        <f t="shared" si="10"/>
        <v>12.699999999999971</v>
      </c>
      <c r="B137">
        <f t="shared" si="11"/>
        <v>4.3938639152079302E-2</v>
      </c>
      <c r="C137">
        <f t="shared" si="12"/>
        <v>9.348646628101978</v>
      </c>
      <c r="D137">
        <f t="shared" si="13"/>
        <v>0.651353371898022</v>
      </c>
      <c r="E137">
        <f t="shared" si="14"/>
        <v>6.5135337189802206E-4</v>
      </c>
      <c r="H137">
        <f t="shared" si="15"/>
        <v>12.699999999999971</v>
      </c>
      <c r="I137">
        <f t="shared" si="16"/>
        <v>2.1940214943004691E-2</v>
      </c>
      <c r="J137">
        <f t="shared" si="17"/>
        <v>9.9728249740930401</v>
      </c>
      <c r="K137">
        <f t="shared" si="18"/>
        <v>2.717502590695986E-2</v>
      </c>
      <c r="L137">
        <f t="shared" si="19"/>
        <v>2.7175025906959859E-5</v>
      </c>
    </row>
    <row r="138" spans="1:12" x14ac:dyDescent="0.25">
      <c r="A138">
        <f t="shared" si="10"/>
        <v>12.799999999999971</v>
      </c>
      <c r="B138">
        <f t="shared" si="11"/>
        <v>4.4003774489269107E-2</v>
      </c>
      <c r="C138">
        <f t="shared" si="12"/>
        <v>9.3625052104827891</v>
      </c>
      <c r="D138">
        <f t="shared" si="13"/>
        <v>0.63749478951721095</v>
      </c>
      <c r="E138">
        <f t="shared" si="14"/>
        <v>6.37494789517211E-4</v>
      </c>
      <c r="H138">
        <f t="shared" si="15"/>
        <v>12.799999999999971</v>
      </c>
      <c r="I138">
        <f t="shared" si="16"/>
        <v>2.1942932445595389E-2</v>
      </c>
      <c r="J138">
        <f t="shared" si="17"/>
        <v>9.9740602025433578</v>
      </c>
      <c r="K138">
        <f t="shared" si="18"/>
        <v>2.5939797456642211E-2</v>
      </c>
      <c r="L138">
        <f t="shared" si="19"/>
        <v>2.5939797456642211E-5</v>
      </c>
    </row>
    <row r="139" spans="1:12" x14ac:dyDescent="0.25">
      <c r="A139">
        <f t="shared" ref="A139:A202" si="20">A138+Zeitschritt1</f>
        <v>12.89999999999997</v>
      </c>
      <c r="B139">
        <f t="shared" ref="B139:B202" si="21">B138+E138*Zeitschritt1</f>
        <v>4.4067523968220827E-2</v>
      </c>
      <c r="C139">
        <f t="shared" ref="C139:C202" si="22">B139/(Kapazität1/1000000)</f>
        <v>9.376068929408687</v>
      </c>
      <c r="D139">
        <f t="shared" ref="D139:D202" si="23">Ladespannung1-C139</f>
        <v>0.62393107059131303</v>
      </c>
      <c r="E139">
        <f t="shared" ref="E139:E202" si="24">D139/Widerstand1</f>
        <v>6.2393107059131305E-4</v>
      </c>
      <c r="H139">
        <f t="shared" ref="H139:H202" si="25">H138+Zeitschritt2</f>
        <v>12.89999999999997</v>
      </c>
      <c r="I139">
        <f t="shared" ref="I139:I202" si="26">I138+L138*Zeitschritt2</f>
        <v>2.1945526425341054E-2</v>
      </c>
      <c r="J139">
        <f t="shared" ref="J139:J202" si="27">I139/(Kapazität2/1000000)</f>
        <v>9.9752392842459336</v>
      </c>
      <c r="K139">
        <f t="shared" ref="K139:K202" si="28">Ladespannung2-J139</f>
        <v>2.4760715754066354E-2</v>
      </c>
      <c r="L139">
        <f t="shared" ref="L139:L202" si="29">K139/Widerstand2</f>
        <v>2.4760715754066354E-5</v>
      </c>
    </row>
    <row r="140" spans="1:12" x14ac:dyDescent="0.25">
      <c r="A140">
        <f t="shared" si="20"/>
        <v>12.99999999999997</v>
      </c>
      <c r="B140">
        <f t="shared" si="21"/>
        <v>4.412991707527996E-2</v>
      </c>
      <c r="C140">
        <f t="shared" si="22"/>
        <v>9.3893440585702042</v>
      </c>
      <c r="D140">
        <f t="shared" si="23"/>
        <v>0.61065594142979585</v>
      </c>
      <c r="E140">
        <f t="shared" si="24"/>
        <v>6.1065594142979587E-4</v>
      </c>
      <c r="H140">
        <f t="shared" si="25"/>
        <v>12.99999999999997</v>
      </c>
      <c r="I140">
        <f t="shared" si="26"/>
        <v>2.1948002496916461E-2</v>
      </c>
      <c r="J140">
        <f t="shared" si="27"/>
        <v>9.9763647713256631</v>
      </c>
      <c r="K140">
        <f t="shared" si="28"/>
        <v>2.3635228674336872E-2</v>
      </c>
      <c r="L140">
        <f t="shared" si="29"/>
        <v>2.3635228674336872E-5</v>
      </c>
    </row>
    <row r="141" spans="1:12" x14ac:dyDescent="0.25">
      <c r="A141">
        <f t="shared" si="20"/>
        <v>13.099999999999969</v>
      </c>
      <c r="B141">
        <f t="shared" si="21"/>
        <v>4.4190982669422937E-2</v>
      </c>
      <c r="C141">
        <f t="shared" si="22"/>
        <v>9.4023367381750926</v>
      </c>
      <c r="D141">
        <f t="shared" si="23"/>
        <v>0.59766326182490737</v>
      </c>
      <c r="E141">
        <f t="shared" si="24"/>
        <v>5.9766326182490736E-4</v>
      </c>
      <c r="H141">
        <f t="shared" si="25"/>
        <v>13.099999999999969</v>
      </c>
      <c r="I141">
        <f t="shared" si="26"/>
        <v>2.1950366019783896E-2</v>
      </c>
      <c r="J141">
        <f t="shared" si="27"/>
        <v>9.9774390999017708</v>
      </c>
      <c r="K141">
        <f t="shared" si="28"/>
        <v>2.2560900098229197E-2</v>
      </c>
      <c r="L141">
        <f t="shared" si="29"/>
        <v>2.2560900098229197E-5</v>
      </c>
    </row>
    <row r="142" spans="1:12" x14ac:dyDescent="0.25">
      <c r="A142">
        <f t="shared" si="20"/>
        <v>13.199999999999969</v>
      </c>
      <c r="B142">
        <f t="shared" si="21"/>
        <v>4.4250748995605431E-2</v>
      </c>
      <c r="C142">
        <f t="shared" si="22"/>
        <v>9.41505297778839</v>
      </c>
      <c r="D142">
        <f t="shared" si="23"/>
        <v>0.58494702221160999</v>
      </c>
      <c r="E142">
        <f t="shared" si="24"/>
        <v>5.8494702221160999E-4</v>
      </c>
      <c r="H142">
        <f t="shared" si="25"/>
        <v>13.199999999999969</v>
      </c>
      <c r="I142">
        <f t="shared" si="26"/>
        <v>2.1952622109793717E-2</v>
      </c>
      <c r="J142">
        <f t="shared" si="27"/>
        <v>9.97846459536078</v>
      </c>
      <c r="K142">
        <f t="shared" si="28"/>
        <v>2.153540463921999E-2</v>
      </c>
      <c r="L142">
        <f t="shared" si="29"/>
        <v>2.1535404639219991E-5</v>
      </c>
    </row>
    <row r="143" spans="1:12" x14ac:dyDescent="0.25">
      <c r="A143">
        <f t="shared" si="20"/>
        <v>13.299999999999969</v>
      </c>
      <c r="B143">
        <f t="shared" si="21"/>
        <v>4.4309243697826593E-2</v>
      </c>
      <c r="C143">
        <f t="shared" si="22"/>
        <v>9.4274986591120413</v>
      </c>
      <c r="D143">
        <f t="shared" si="23"/>
        <v>0.57250134088795868</v>
      </c>
      <c r="E143">
        <f t="shared" si="24"/>
        <v>5.725013408879587E-4</v>
      </c>
      <c r="H143">
        <f t="shared" si="25"/>
        <v>13.299999999999969</v>
      </c>
      <c r="I143">
        <f t="shared" si="26"/>
        <v>2.1954775650257639E-2</v>
      </c>
      <c r="J143">
        <f t="shared" si="27"/>
        <v>9.9794434773898359</v>
      </c>
      <c r="K143">
        <f t="shared" si="28"/>
        <v>2.0556522610164052E-2</v>
      </c>
      <c r="L143">
        <f t="shared" si="29"/>
        <v>2.0556522610164052E-5</v>
      </c>
    </row>
    <row r="144" spans="1:12" x14ac:dyDescent="0.25">
      <c r="A144">
        <f t="shared" si="20"/>
        <v>13.399999999999968</v>
      </c>
      <c r="B144">
        <f t="shared" si="21"/>
        <v>4.4366493831915391E-2</v>
      </c>
      <c r="C144">
        <f t="shared" si="22"/>
        <v>9.439679538705402</v>
      </c>
      <c r="D144">
        <f t="shared" si="23"/>
        <v>0.560320461294598</v>
      </c>
      <c r="E144">
        <f t="shared" si="24"/>
        <v>5.6032046129459801E-4</v>
      </c>
      <c r="H144">
        <f t="shared" si="25"/>
        <v>13.399999999999968</v>
      </c>
      <c r="I144">
        <f t="shared" si="26"/>
        <v>2.1956831302518656E-2</v>
      </c>
      <c r="J144">
        <f t="shared" si="27"/>
        <v>9.9803778647812056</v>
      </c>
      <c r="K144">
        <f t="shared" si="28"/>
        <v>1.9622135218794412E-2</v>
      </c>
      <c r="L144">
        <f t="shared" si="29"/>
        <v>1.9622135218794413E-5</v>
      </c>
    </row>
    <row r="145" spans="1:12" x14ac:dyDescent="0.25">
      <c r="A145">
        <f t="shared" si="20"/>
        <v>13.499999999999968</v>
      </c>
      <c r="B145">
        <f t="shared" si="21"/>
        <v>4.442252587804485E-2</v>
      </c>
      <c r="C145">
        <f t="shared" si="22"/>
        <v>9.4516012506478404</v>
      </c>
      <c r="D145">
        <f t="shared" si="23"/>
        <v>0.5483987493521596</v>
      </c>
      <c r="E145">
        <f t="shared" si="24"/>
        <v>5.483987493521596E-4</v>
      </c>
      <c r="H145">
        <f t="shared" si="25"/>
        <v>13.499999999999968</v>
      </c>
      <c r="I145">
        <f t="shared" si="26"/>
        <v>2.1958793516040534E-2</v>
      </c>
      <c r="J145">
        <f t="shared" si="27"/>
        <v>9.9812697800184242</v>
      </c>
      <c r="K145">
        <f t="shared" si="28"/>
        <v>1.8730219981575758E-2</v>
      </c>
      <c r="L145">
        <f t="shared" si="29"/>
        <v>1.8730219981575756E-5</v>
      </c>
    </row>
    <row r="146" spans="1:12" x14ac:dyDescent="0.25">
      <c r="A146">
        <f t="shared" si="20"/>
        <v>13.599999999999968</v>
      </c>
      <c r="B146">
        <f t="shared" si="21"/>
        <v>4.4477365752980065E-2</v>
      </c>
      <c r="C146">
        <f t="shared" si="22"/>
        <v>9.4632693091446942</v>
      </c>
      <c r="D146">
        <f t="shared" si="23"/>
        <v>0.53673069085530578</v>
      </c>
      <c r="E146">
        <f t="shared" si="24"/>
        <v>5.3673069085530582E-4</v>
      </c>
      <c r="H146">
        <f t="shared" si="25"/>
        <v>13.599999999999968</v>
      </c>
      <c r="I146">
        <f t="shared" si="26"/>
        <v>2.196066653803869E-2</v>
      </c>
      <c r="J146">
        <f t="shared" si="27"/>
        <v>9.9821211536539494</v>
      </c>
      <c r="K146">
        <f t="shared" si="28"/>
        <v>1.7878846346050636E-2</v>
      </c>
      <c r="L146">
        <f t="shared" si="29"/>
        <v>1.7878846346050636E-5</v>
      </c>
    </row>
    <row r="147" spans="1:12" x14ac:dyDescent="0.25">
      <c r="A147">
        <f t="shared" si="20"/>
        <v>13.699999999999967</v>
      </c>
      <c r="B147">
        <f t="shared" si="21"/>
        <v>4.4531038822065598E-2</v>
      </c>
      <c r="C147">
        <f t="shared" si="22"/>
        <v>9.4746891110777867</v>
      </c>
      <c r="D147">
        <f t="shared" si="23"/>
        <v>0.52531088892221334</v>
      </c>
      <c r="E147">
        <f t="shared" si="24"/>
        <v>5.2531088892221337E-4</v>
      </c>
      <c r="H147">
        <f t="shared" si="25"/>
        <v>13.699999999999967</v>
      </c>
      <c r="I147">
        <f t="shared" si="26"/>
        <v>2.1962454422673295E-2</v>
      </c>
      <c r="J147">
        <f t="shared" si="27"/>
        <v>9.9829338284878606</v>
      </c>
      <c r="K147">
        <f t="shared" si="28"/>
        <v>1.7066171512139405E-2</v>
      </c>
      <c r="L147">
        <f t="shared" si="29"/>
        <v>1.7066171512139407E-5</v>
      </c>
    </row>
    <row r="148" spans="1:12" x14ac:dyDescent="0.25">
      <c r="A148">
        <f t="shared" si="20"/>
        <v>13.799999999999967</v>
      </c>
      <c r="B148">
        <f t="shared" si="21"/>
        <v>4.458356991095782E-2</v>
      </c>
      <c r="C148">
        <f t="shared" si="22"/>
        <v>9.4858659385016626</v>
      </c>
      <c r="D148">
        <f t="shared" si="23"/>
        <v>0.5141340614983374</v>
      </c>
      <c r="E148">
        <f t="shared" si="24"/>
        <v>5.1413406149833742E-4</v>
      </c>
      <c r="H148">
        <f t="shared" si="25"/>
        <v>13.799999999999967</v>
      </c>
      <c r="I148">
        <f t="shared" si="26"/>
        <v>2.1964161039824508E-2</v>
      </c>
      <c r="J148">
        <f t="shared" si="27"/>
        <v>9.9837095635565944</v>
      </c>
      <c r="K148">
        <f t="shared" si="28"/>
        <v>1.6290436443405554E-2</v>
      </c>
      <c r="L148">
        <f t="shared" si="29"/>
        <v>1.6290436443405554E-5</v>
      </c>
    </row>
    <row r="149" spans="1:12" x14ac:dyDescent="0.25">
      <c r="A149">
        <f t="shared" si="20"/>
        <v>13.899999999999967</v>
      </c>
      <c r="B149">
        <f t="shared" si="21"/>
        <v>4.4634983317107656E-2</v>
      </c>
      <c r="C149">
        <f t="shared" si="22"/>
        <v>9.4968049610867347</v>
      </c>
      <c r="D149">
        <f t="shared" si="23"/>
        <v>0.50319503891326534</v>
      </c>
      <c r="E149">
        <f t="shared" si="24"/>
        <v>5.0319503891326531E-4</v>
      </c>
      <c r="H149">
        <f t="shared" si="25"/>
        <v>13.899999999999967</v>
      </c>
      <c r="I149">
        <f t="shared" si="26"/>
        <v>2.1965790083468849E-2</v>
      </c>
      <c r="J149">
        <f t="shared" si="27"/>
        <v>9.9844500379403858</v>
      </c>
      <c r="K149">
        <f t="shared" si="28"/>
        <v>1.5549962059614231E-2</v>
      </c>
      <c r="L149">
        <f t="shared" si="29"/>
        <v>1.5549962059614231E-5</v>
      </c>
    </row>
    <row r="150" spans="1:12" x14ac:dyDescent="0.25">
      <c r="A150">
        <f t="shared" si="20"/>
        <v>13.999999999999966</v>
      </c>
      <c r="B150">
        <f t="shared" si="21"/>
        <v>4.468530282099898E-2</v>
      </c>
      <c r="C150">
        <f t="shared" si="22"/>
        <v>9.5075112385104212</v>
      </c>
      <c r="D150">
        <f t="shared" si="23"/>
        <v>0.49248876148957876</v>
      </c>
      <c r="E150">
        <f t="shared" si="24"/>
        <v>4.9248876148957877E-4</v>
      </c>
      <c r="H150">
        <f t="shared" si="25"/>
        <v>13.999999999999966</v>
      </c>
      <c r="I150">
        <f t="shared" si="26"/>
        <v>2.1967345079674811E-2</v>
      </c>
      <c r="J150">
        <f t="shared" si="27"/>
        <v>9.9851568543976406</v>
      </c>
      <c r="K150">
        <f t="shared" si="28"/>
        <v>1.4843145602359442E-2</v>
      </c>
      <c r="L150">
        <f t="shared" si="29"/>
        <v>1.4843145602359442E-5</v>
      </c>
    </row>
    <row r="151" spans="1:12" x14ac:dyDescent="0.25">
      <c r="A151">
        <f t="shared" si="20"/>
        <v>14.099999999999966</v>
      </c>
      <c r="B151">
        <f t="shared" si="21"/>
        <v>4.4734551697147941E-2</v>
      </c>
      <c r="C151">
        <f t="shared" si="22"/>
        <v>9.5179897227974344</v>
      </c>
      <c r="D151">
        <f t="shared" si="23"/>
        <v>0.48201027720256562</v>
      </c>
      <c r="E151">
        <f t="shared" si="24"/>
        <v>4.8201027720256564E-4</v>
      </c>
      <c r="H151">
        <f t="shared" si="25"/>
        <v>14.099999999999966</v>
      </c>
      <c r="I151">
        <f t="shared" si="26"/>
        <v>2.1968829394235046E-2</v>
      </c>
      <c r="J151">
        <f t="shared" si="27"/>
        <v>9.9858315428341111</v>
      </c>
      <c r="K151">
        <f t="shared" si="28"/>
        <v>1.4168457165888881E-2</v>
      </c>
      <c r="L151">
        <f t="shared" si="29"/>
        <v>1.4168457165888881E-5</v>
      </c>
    </row>
    <row r="152" spans="1:12" x14ac:dyDescent="0.25">
      <c r="A152">
        <f t="shared" si="20"/>
        <v>14.199999999999966</v>
      </c>
      <c r="B152">
        <f t="shared" si="21"/>
        <v>4.4782752724868195E-2</v>
      </c>
      <c r="C152">
        <f t="shared" si="22"/>
        <v>9.5282452606102535</v>
      </c>
      <c r="D152">
        <f t="shared" si="23"/>
        <v>0.47175473938974655</v>
      </c>
      <c r="E152">
        <f t="shared" si="24"/>
        <v>4.7175473938974654E-4</v>
      </c>
      <c r="H152">
        <f t="shared" si="25"/>
        <v>14.199999999999966</v>
      </c>
      <c r="I152">
        <f t="shared" si="26"/>
        <v>2.1970246239951634E-2</v>
      </c>
      <c r="J152">
        <f t="shared" si="27"/>
        <v>9.9864755636143787</v>
      </c>
      <c r="K152">
        <f t="shared" si="28"/>
        <v>1.3524436385621286E-2</v>
      </c>
      <c r="L152">
        <f t="shared" si="29"/>
        <v>1.3524436385621286E-5</v>
      </c>
    </row>
    <row r="153" spans="1:12" x14ac:dyDescent="0.25">
      <c r="A153">
        <f t="shared" si="20"/>
        <v>14.299999999999965</v>
      </c>
      <c r="B153">
        <f t="shared" si="21"/>
        <v>4.482992819880717E-2</v>
      </c>
      <c r="C153">
        <f t="shared" si="22"/>
        <v>9.5382825954908874</v>
      </c>
      <c r="D153">
        <f t="shared" si="23"/>
        <v>0.46171740450911258</v>
      </c>
      <c r="E153">
        <f t="shared" si="24"/>
        <v>4.6171740450911256E-4</v>
      </c>
      <c r="H153">
        <f t="shared" si="25"/>
        <v>14.299999999999965</v>
      </c>
      <c r="I153">
        <f t="shared" si="26"/>
        <v>2.1971598683590197E-2</v>
      </c>
      <c r="J153">
        <f t="shared" si="27"/>
        <v>9.9870903107228166</v>
      </c>
      <c r="K153">
        <f t="shared" si="28"/>
        <v>1.2909689277183389E-2</v>
      </c>
      <c r="L153">
        <f t="shared" si="29"/>
        <v>1.290968927718339E-5</v>
      </c>
    </row>
    <row r="154" spans="1:12" x14ac:dyDescent="0.25">
      <c r="A154">
        <f t="shared" si="20"/>
        <v>14.399999999999965</v>
      </c>
      <c r="B154">
        <f t="shared" si="21"/>
        <v>4.4876099939258084E-2</v>
      </c>
      <c r="C154">
        <f t="shared" si="22"/>
        <v>9.5481063700549118</v>
      </c>
      <c r="D154">
        <f t="shared" si="23"/>
        <v>0.45189362994508819</v>
      </c>
      <c r="E154">
        <f t="shared" si="24"/>
        <v>4.518936299450882E-4</v>
      </c>
      <c r="H154">
        <f t="shared" si="25"/>
        <v>14.399999999999965</v>
      </c>
      <c r="I154">
        <f t="shared" si="26"/>
        <v>2.1972889652517914E-2</v>
      </c>
      <c r="J154">
        <f t="shared" si="27"/>
        <v>9.9876771147808689</v>
      </c>
      <c r="K154">
        <f t="shared" si="28"/>
        <v>1.2322885219131052E-2</v>
      </c>
      <c r="L154">
        <f t="shared" si="29"/>
        <v>1.2322885219131053E-5</v>
      </c>
    </row>
    <row r="155" spans="1:12" x14ac:dyDescent="0.25">
      <c r="A155">
        <f t="shared" si="20"/>
        <v>14.499999999999964</v>
      </c>
      <c r="B155">
        <f t="shared" si="21"/>
        <v>4.4921289302252594E-2</v>
      </c>
      <c r="C155">
        <f t="shared" si="22"/>
        <v>9.5577211281388497</v>
      </c>
      <c r="D155">
        <f t="shared" si="23"/>
        <v>0.44227887186115034</v>
      </c>
      <c r="E155">
        <f t="shared" si="24"/>
        <v>4.4227887186115033E-4</v>
      </c>
      <c r="H155">
        <f t="shared" si="25"/>
        <v>14.499999999999964</v>
      </c>
      <c r="I155">
        <f t="shared" si="26"/>
        <v>2.1974121941039825E-2</v>
      </c>
      <c r="J155">
        <f t="shared" si="27"/>
        <v>9.9882372459271931</v>
      </c>
      <c r="K155">
        <f t="shared" si="28"/>
        <v>1.1762754072806914E-2</v>
      </c>
      <c r="L155">
        <f t="shared" si="29"/>
        <v>1.1762754072806913E-5</v>
      </c>
    </row>
    <row r="156" spans="1:12" x14ac:dyDescent="0.25">
      <c r="A156">
        <f t="shared" si="20"/>
        <v>14.599999999999964</v>
      </c>
      <c r="B156">
        <f t="shared" si="21"/>
        <v>4.4965517189438711E-2</v>
      </c>
      <c r="C156">
        <f t="shared" si="22"/>
        <v>9.5671313169018539</v>
      </c>
      <c r="D156">
        <f t="shared" si="23"/>
        <v>0.43286868309814608</v>
      </c>
      <c r="E156">
        <f t="shared" si="24"/>
        <v>4.3286868309814607E-4</v>
      </c>
      <c r="H156">
        <f t="shared" si="25"/>
        <v>14.599999999999964</v>
      </c>
      <c r="I156">
        <f t="shared" si="26"/>
        <v>2.1975298216447108E-2</v>
      </c>
      <c r="J156">
        <f t="shared" si="27"/>
        <v>9.9887719165668667</v>
      </c>
      <c r="K156">
        <f t="shared" si="28"/>
        <v>1.1228083433133307E-2</v>
      </c>
      <c r="L156">
        <f t="shared" si="29"/>
        <v>1.1228083433133307E-5</v>
      </c>
    </row>
    <row r="157" spans="1:12" x14ac:dyDescent="0.25">
      <c r="A157">
        <f t="shared" si="20"/>
        <v>14.699999999999964</v>
      </c>
      <c r="B157">
        <f t="shared" si="21"/>
        <v>4.5008804057748528E-2</v>
      </c>
      <c r="C157">
        <f t="shared" si="22"/>
        <v>9.5763412888826647</v>
      </c>
      <c r="D157">
        <f t="shared" si="23"/>
        <v>0.42365871111733533</v>
      </c>
      <c r="E157">
        <f t="shared" si="24"/>
        <v>4.2365871111733531E-4</v>
      </c>
      <c r="H157">
        <f t="shared" si="25"/>
        <v>14.699999999999964</v>
      </c>
      <c r="I157">
        <f t="shared" si="26"/>
        <v>2.1976421024790419E-2</v>
      </c>
      <c r="J157">
        <f t="shared" si="27"/>
        <v>9.9892822839956441</v>
      </c>
      <c r="K157">
        <f t="shared" si="28"/>
        <v>1.0717716004355893E-2</v>
      </c>
      <c r="L157">
        <f t="shared" si="29"/>
        <v>1.0717716004355894E-5</v>
      </c>
    </row>
    <row r="158" spans="1:12" x14ac:dyDescent="0.25">
      <c r="A158">
        <f t="shared" si="20"/>
        <v>14.799999999999963</v>
      </c>
      <c r="B158">
        <f t="shared" si="21"/>
        <v>4.5051169928860262E-2</v>
      </c>
      <c r="C158">
        <f t="shared" si="22"/>
        <v>9.5853553040128219</v>
      </c>
      <c r="D158">
        <f t="shared" si="23"/>
        <v>0.41464469598717812</v>
      </c>
      <c r="E158">
        <f t="shared" si="24"/>
        <v>4.1464469598717814E-4</v>
      </c>
      <c r="H158">
        <f t="shared" si="25"/>
        <v>14.799999999999963</v>
      </c>
      <c r="I158">
        <f t="shared" si="26"/>
        <v>2.1977492796390854E-2</v>
      </c>
      <c r="J158">
        <f t="shared" si="27"/>
        <v>9.9897694529049321</v>
      </c>
      <c r="K158">
        <f t="shared" si="28"/>
        <v>1.0230547095067877E-2</v>
      </c>
      <c r="L158">
        <f t="shared" si="29"/>
        <v>1.0230547095067876E-5</v>
      </c>
    </row>
    <row r="159" spans="1:12" x14ac:dyDescent="0.25">
      <c r="A159">
        <f t="shared" si="20"/>
        <v>14.899999999999963</v>
      </c>
      <c r="B159">
        <f t="shared" si="21"/>
        <v>4.5092634398458981E-2</v>
      </c>
      <c r="C159">
        <f t="shared" si="22"/>
        <v>9.5941775315870164</v>
      </c>
      <c r="D159">
        <f t="shared" si="23"/>
        <v>0.40582246841298364</v>
      </c>
      <c r="E159">
        <f t="shared" si="24"/>
        <v>4.0582246841298366E-4</v>
      </c>
      <c r="H159">
        <f t="shared" si="25"/>
        <v>14.899999999999963</v>
      </c>
      <c r="I159">
        <f t="shared" si="26"/>
        <v>2.1978515851100361E-2</v>
      </c>
      <c r="J159">
        <f t="shared" si="27"/>
        <v>9.9902344777728906</v>
      </c>
      <c r="K159">
        <f t="shared" si="28"/>
        <v>9.7655222271093578E-3</v>
      </c>
      <c r="L159">
        <f t="shared" si="29"/>
        <v>9.7655222271093572E-6</v>
      </c>
    </row>
    <row r="160" spans="1:12" x14ac:dyDescent="0.25">
      <c r="A160">
        <f t="shared" si="20"/>
        <v>14.999999999999963</v>
      </c>
      <c r="B160">
        <f t="shared" si="21"/>
        <v>4.5133216645300282E-2</v>
      </c>
      <c r="C160">
        <f t="shared" si="22"/>
        <v>9.602812052191549</v>
      </c>
      <c r="D160">
        <f t="shared" si="23"/>
        <v>0.39718794780845101</v>
      </c>
      <c r="E160">
        <f t="shared" si="24"/>
        <v>3.9718794780845099E-4</v>
      </c>
      <c r="H160">
        <f t="shared" si="25"/>
        <v>14.999999999999963</v>
      </c>
      <c r="I160">
        <f t="shared" si="26"/>
        <v>2.1979492403323073E-2</v>
      </c>
      <c r="J160">
        <f t="shared" si="27"/>
        <v>9.9906783651468505</v>
      </c>
      <c r="K160">
        <f t="shared" si="28"/>
        <v>9.3216348531495186E-3</v>
      </c>
      <c r="L160">
        <f t="shared" si="29"/>
        <v>9.3216348531495182E-6</v>
      </c>
    </row>
    <row r="161" spans="1:12" x14ac:dyDescent="0.25">
      <c r="A161">
        <f t="shared" si="20"/>
        <v>15.099999999999962</v>
      </c>
      <c r="B161">
        <f t="shared" si="21"/>
        <v>4.5172935440081129E-2</v>
      </c>
      <c r="C161">
        <f t="shared" si="22"/>
        <v>9.6112628595917293</v>
      </c>
      <c r="D161">
        <f t="shared" si="23"/>
        <v>0.38873714040827068</v>
      </c>
      <c r="E161">
        <f t="shared" si="24"/>
        <v>3.8873714040827068E-4</v>
      </c>
      <c r="H161">
        <f t="shared" si="25"/>
        <v>15.099999999999962</v>
      </c>
      <c r="I161">
        <f t="shared" si="26"/>
        <v>2.1980424566808387E-2</v>
      </c>
      <c r="J161">
        <f t="shared" si="27"/>
        <v>9.9911020758219937</v>
      </c>
      <c r="K161">
        <f t="shared" si="28"/>
        <v>8.8979241780062779E-3</v>
      </c>
      <c r="L161">
        <f t="shared" si="29"/>
        <v>8.8979241780062784E-6</v>
      </c>
    </row>
    <row r="162" spans="1:12" x14ac:dyDescent="0.25">
      <c r="A162">
        <f t="shared" si="20"/>
        <v>15.199999999999962</v>
      </c>
      <c r="B162">
        <f t="shared" si="21"/>
        <v>4.5211809154121957E-2</v>
      </c>
      <c r="C162">
        <f t="shared" si="22"/>
        <v>9.6195338625791393</v>
      </c>
      <c r="D162">
        <f t="shared" si="23"/>
        <v>0.38046613742086066</v>
      </c>
      <c r="E162">
        <f t="shared" si="24"/>
        <v>3.8046613742086065E-4</v>
      </c>
      <c r="H162">
        <f t="shared" si="25"/>
        <v>15.199999999999962</v>
      </c>
      <c r="I162">
        <f t="shared" si="26"/>
        <v>2.1981314359226189E-2</v>
      </c>
      <c r="J162">
        <f t="shared" si="27"/>
        <v>9.9915065269209951</v>
      </c>
      <c r="K162">
        <f t="shared" si="28"/>
        <v>8.4934730790049429E-3</v>
      </c>
      <c r="L162">
        <f t="shared" si="29"/>
        <v>8.4934730790049436E-6</v>
      </c>
    </row>
    <row r="163" spans="1:12" x14ac:dyDescent="0.25">
      <c r="A163">
        <f t="shared" si="20"/>
        <v>15.299999999999962</v>
      </c>
      <c r="B163">
        <f t="shared" si="21"/>
        <v>4.5249855767864042E-2</v>
      </c>
      <c r="C163">
        <f t="shared" si="22"/>
        <v>9.6276288867795827</v>
      </c>
      <c r="D163">
        <f t="shared" si="23"/>
        <v>0.37237111322041727</v>
      </c>
      <c r="E163">
        <f t="shared" si="24"/>
        <v>3.7237111322041728E-4</v>
      </c>
      <c r="H163">
        <f t="shared" si="25"/>
        <v>15.299999999999962</v>
      </c>
      <c r="I163">
        <f t="shared" si="26"/>
        <v>2.1982163706534091E-2</v>
      </c>
      <c r="J163">
        <f t="shared" si="27"/>
        <v>9.9918925938791308</v>
      </c>
      <c r="K163">
        <f t="shared" si="28"/>
        <v>8.1074061208692427E-3</v>
      </c>
      <c r="L163">
        <f t="shared" si="29"/>
        <v>8.1074061208692428E-6</v>
      </c>
    </row>
    <row r="164" spans="1:12" x14ac:dyDescent="0.25">
      <c r="A164">
        <f t="shared" si="20"/>
        <v>15.399999999999961</v>
      </c>
      <c r="B164">
        <f t="shared" si="21"/>
        <v>4.5287092879186086E-2</v>
      </c>
      <c r="C164">
        <f t="shared" si="22"/>
        <v>9.6355516764225708</v>
      </c>
      <c r="D164">
        <f t="shared" si="23"/>
        <v>0.36444832357742918</v>
      </c>
      <c r="E164">
        <f t="shared" si="24"/>
        <v>3.6444832357742919E-4</v>
      </c>
      <c r="H164">
        <f t="shared" si="25"/>
        <v>15.399999999999961</v>
      </c>
      <c r="I164">
        <f t="shared" si="26"/>
        <v>2.1982974447146177E-2</v>
      </c>
      <c r="J164">
        <f t="shared" si="27"/>
        <v>9.99226111233917</v>
      </c>
      <c r="K164">
        <f t="shared" si="28"/>
        <v>7.7388876608299739E-3</v>
      </c>
      <c r="L164">
        <f t="shared" si="29"/>
        <v>7.7388876608299731E-6</v>
      </c>
    </row>
    <row r="165" spans="1:12" x14ac:dyDescent="0.25">
      <c r="A165">
        <f t="shared" si="20"/>
        <v>15.499999999999961</v>
      </c>
      <c r="B165">
        <f t="shared" si="21"/>
        <v>4.5323537711543828E-2</v>
      </c>
      <c r="C165">
        <f t="shared" si="22"/>
        <v>9.643305896073155</v>
      </c>
      <c r="D165">
        <f t="shared" si="23"/>
        <v>0.35669410392684497</v>
      </c>
      <c r="E165">
        <f t="shared" si="24"/>
        <v>3.5669410392684495E-4</v>
      </c>
      <c r="H165">
        <f t="shared" si="25"/>
        <v>15.499999999999961</v>
      </c>
      <c r="I165">
        <f t="shared" si="26"/>
        <v>2.1983748335912261E-2</v>
      </c>
      <c r="J165">
        <f t="shared" si="27"/>
        <v>9.9926128799601184</v>
      </c>
      <c r="K165">
        <f t="shared" si="28"/>
        <v>7.3871200398816228E-3</v>
      </c>
      <c r="L165">
        <f t="shared" si="29"/>
        <v>7.3871200398816227E-6</v>
      </c>
    </row>
    <row r="166" spans="1:12" x14ac:dyDescent="0.25">
      <c r="A166">
        <f t="shared" si="20"/>
        <v>15.599999999999961</v>
      </c>
      <c r="B166">
        <f t="shared" si="21"/>
        <v>4.5359207121936515E-2</v>
      </c>
      <c r="C166">
        <f t="shared" si="22"/>
        <v>9.6508951323269176</v>
      </c>
      <c r="D166">
        <f t="shared" si="23"/>
        <v>0.34910486767308235</v>
      </c>
      <c r="E166">
        <f t="shared" si="24"/>
        <v>3.4910486767308235E-4</v>
      </c>
      <c r="H166">
        <f t="shared" si="25"/>
        <v>15.599999999999961</v>
      </c>
      <c r="I166">
        <f t="shared" si="26"/>
        <v>2.1984487047916248E-2</v>
      </c>
      <c r="J166">
        <f t="shared" si="27"/>
        <v>9.9929486581437477</v>
      </c>
      <c r="K166">
        <f t="shared" si="28"/>
        <v>7.0513418562523356E-3</v>
      </c>
      <c r="L166">
        <f t="shared" si="29"/>
        <v>7.0513418562523353E-6</v>
      </c>
    </row>
    <row r="167" spans="1:12" x14ac:dyDescent="0.25">
      <c r="A167">
        <f t="shared" si="20"/>
        <v>15.69999999999996</v>
      </c>
      <c r="B167">
        <f t="shared" si="21"/>
        <v>4.5394117608703821E-2</v>
      </c>
      <c r="C167">
        <f t="shared" si="22"/>
        <v>9.6583228954688973</v>
      </c>
      <c r="D167">
        <f t="shared" si="23"/>
        <v>0.34167710453110267</v>
      </c>
      <c r="E167">
        <f t="shared" si="24"/>
        <v>3.4167710453110266E-4</v>
      </c>
      <c r="H167">
        <f t="shared" si="25"/>
        <v>15.69999999999996</v>
      </c>
      <c r="I167">
        <f t="shared" si="26"/>
        <v>2.1985192182101872E-2</v>
      </c>
      <c r="J167">
        <f t="shared" si="27"/>
        <v>9.993269173682668</v>
      </c>
      <c r="K167">
        <f t="shared" si="28"/>
        <v>6.7308263173320171E-3</v>
      </c>
      <c r="L167">
        <f t="shared" si="29"/>
        <v>6.7308263173320171E-6</v>
      </c>
    </row>
    <row r="168" spans="1:12" x14ac:dyDescent="0.25">
      <c r="A168">
        <f t="shared" si="20"/>
        <v>15.79999999999996</v>
      </c>
      <c r="B168">
        <f t="shared" si="21"/>
        <v>4.5428285319156929E-2</v>
      </c>
      <c r="C168">
        <f t="shared" si="22"/>
        <v>9.6655926210972183</v>
      </c>
      <c r="D168">
        <f t="shared" si="23"/>
        <v>0.33440737890278172</v>
      </c>
      <c r="E168">
        <f t="shared" si="24"/>
        <v>3.3440737890278171E-4</v>
      </c>
      <c r="H168">
        <f t="shared" si="25"/>
        <v>15.79999999999996</v>
      </c>
      <c r="I168">
        <f t="shared" si="26"/>
        <v>2.1985865264733607E-2</v>
      </c>
      <c r="J168">
        <f t="shared" si="27"/>
        <v>9.9935751203334569</v>
      </c>
      <c r="K168">
        <f t="shared" si="28"/>
        <v>6.4248796665431485E-3</v>
      </c>
      <c r="L168">
        <f t="shared" si="29"/>
        <v>6.4248796665431487E-6</v>
      </c>
    </row>
    <row r="169" spans="1:12" x14ac:dyDescent="0.25">
      <c r="A169">
        <f t="shared" si="20"/>
        <v>15.899999999999959</v>
      </c>
      <c r="B169">
        <f t="shared" si="21"/>
        <v>4.5461726057047208E-2</v>
      </c>
      <c r="C169">
        <f t="shared" si="22"/>
        <v>9.6727076717121712</v>
      </c>
      <c r="D169">
        <f t="shared" si="23"/>
        <v>0.32729232828782884</v>
      </c>
      <c r="E169">
        <f t="shared" si="24"/>
        <v>3.2729232828782886E-4</v>
      </c>
      <c r="H169">
        <f t="shared" si="25"/>
        <v>15.899999999999959</v>
      </c>
      <c r="I169">
        <f t="shared" si="26"/>
        <v>2.1986507752700262E-2</v>
      </c>
      <c r="J169">
        <f t="shared" si="27"/>
        <v>9.9938671603183007</v>
      </c>
      <c r="K169">
        <f t="shared" si="28"/>
        <v>6.1328396816993092E-3</v>
      </c>
      <c r="L169">
        <f t="shared" si="29"/>
        <v>6.1328396816993089E-6</v>
      </c>
    </row>
    <row r="170" spans="1:12" x14ac:dyDescent="0.25">
      <c r="A170">
        <f t="shared" si="20"/>
        <v>15.999999999999959</v>
      </c>
      <c r="B170">
        <f t="shared" si="21"/>
        <v>4.5494455289875994E-2</v>
      </c>
      <c r="C170">
        <f t="shared" si="22"/>
        <v>9.6796713382714881</v>
      </c>
      <c r="D170">
        <f t="shared" si="23"/>
        <v>0.32032866172851193</v>
      </c>
      <c r="E170">
        <f t="shared" si="24"/>
        <v>3.2032866172851192E-4</v>
      </c>
      <c r="H170">
        <f t="shared" si="25"/>
        <v>15.999999999999959</v>
      </c>
      <c r="I170">
        <f t="shared" si="26"/>
        <v>2.1987121036668431E-2</v>
      </c>
      <c r="J170">
        <f t="shared" si="27"/>
        <v>9.9941459257583762</v>
      </c>
      <c r="K170">
        <f t="shared" si="28"/>
        <v>5.8540742416237634E-3</v>
      </c>
      <c r="L170">
        <f t="shared" si="29"/>
        <v>5.8540742416237632E-6</v>
      </c>
    </row>
    <row r="171" spans="1:12" x14ac:dyDescent="0.25">
      <c r="A171">
        <f t="shared" si="20"/>
        <v>16.099999999999959</v>
      </c>
      <c r="B171">
        <f t="shared" si="21"/>
        <v>4.5526488156048844E-2</v>
      </c>
      <c r="C171">
        <f t="shared" si="22"/>
        <v>9.6864868417125205</v>
      </c>
      <c r="D171">
        <f t="shared" si="23"/>
        <v>0.3135131582874795</v>
      </c>
      <c r="E171">
        <f t="shared" si="24"/>
        <v>3.135131582874795E-4</v>
      </c>
      <c r="H171">
        <f t="shared" si="25"/>
        <v>16.099999999999959</v>
      </c>
      <c r="I171">
        <f t="shared" si="26"/>
        <v>2.1987706444092592E-2</v>
      </c>
      <c r="J171">
        <f t="shared" si="27"/>
        <v>9.9944120200420858</v>
      </c>
      <c r="K171">
        <f t="shared" si="28"/>
        <v>5.5879799579141576E-3</v>
      </c>
      <c r="L171">
        <f t="shared" si="29"/>
        <v>5.5879799579141575E-6</v>
      </c>
    </row>
    <row r="172" spans="1:12" x14ac:dyDescent="0.25">
      <c r="A172">
        <f t="shared" si="20"/>
        <v>16.19999999999996</v>
      </c>
      <c r="B172">
        <f t="shared" si="21"/>
        <v>4.5557839471877595E-2</v>
      </c>
      <c r="C172">
        <f t="shared" si="22"/>
        <v>9.6931573344420414</v>
      </c>
      <c r="D172">
        <f t="shared" si="23"/>
        <v>0.30684266555795858</v>
      </c>
      <c r="E172">
        <f t="shared" si="24"/>
        <v>3.0684266555795856E-4</v>
      </c>
      <c r="H172">
        <f t="shared" si="25"/>
        <v>16.19999999999996</v>
      </c>
      <c r="I172">
        <f t="shared" si="26"/>
        <v>2.1988265242088384E-2</v>
      </c>
      <c r="J172">
        <f t="shared" si="27"/>
        <v>9.994666019131083</v>
      </c>
      <c r="K172">
        <f t="shared" si="28"/>
        <v>5.3339808689170098E-3</v>
      </c>
      <c r="L172">
        <f t="shared" si="29"/>
        <v>5.3339808689170095E-6</v>
      </c>
    </row>
    <row r="173" spans="1:12" x14ac:dyDescent="0.25">
      <c r="A173">
        <f t="shared" si="20"/>
        <v>16.299999999999962</v>
      </c>
      <c r="B173">
        <f t="shared" si="21"/>
        <v>4.558852373843339E-2</v>
      </c>
      <c r="C173">
        <f t="shared" si="22"/>
        <v>9.6996859017943375</v>
      </c>
      <c r="D173">
        <f t="shared" si="23"/>
        <v>0.30031409820566246</v>
      </c>
      <c r="E173">
        <f t="shared" si="24"/>
        <v>3.0031409820566245E-4</v>
      </c>
      <c r="H173">
        <f t="shared" si="25"/>
        <v>16.299999999999962</v>
      </c>
      <c r="I173">
        <f t="shared" si="26"/>
        <v>2.1988798640175274E-2</v>
      </c>
      <c r="J173">
        <f t="shared" si="27"/>
        <v>9.9949084728069426</v>
      </c>
      <c r="K173">
        <f t="shared" si="28"/>
        <v>5.091527193057388E-3</v>
      </c>
      <c r="L173">
        <f t="shared" si="29"/>
        <v>5.0915271930573883E-6</v>
      </c>
    </row>
    <row r="174" spans="1:12" x14ac:dyDescent="0.25">
      <c r="A174">
        <f t="shared" si="20"/>
        <v>16.399999999999963</v>
      </c>
      <c r="B174">
        <f t="shared" si="21"/>
        <v>4.5618555148253956E-2</v>
      </c>
      <c r="C174">
        <f t="shared" si="22"/>
        <v>9.7060755634582883</v>
      </c>
      <c r="D174">
        <f t="shared" si="23"/>
        <v>0.29392443654171174</v>
      </c>
      <c r="E174">
        <f t="shared" si="24"/>
        <v>2.9392443654171173E-4</v>
      </c>
      <c r="H174">
        <f t="shared" si="25"/>
        <v>16.399999999999963</v>
      </c>
      <c r="I174">
        <f t="shared" si="26"/>
        <v>2.1989307792894579E-2</v>
      </c>
      <c r="J174">
        <f t="shared" si="27"/>
        <v>9.9951399058611727</v>
      </c>
      <c r="K174">
        <f t="shared" si="28"/>
        <v>4.8600941388272645E-3</v>
      </c>
      <c r="L174">
        <f t="shared" si="29"/>
        <v>4.8600941388272649E-6</v>
      </c>
    </row>
    <row r="175" spans="1:12" x14ac:dyDescent="0.25">
      <c r="A175">
        <f t="shared" si="20"/>
        <v>16.499999999999964</v>
      </c>
      <c r="B175">
        <f t="shared" si="21"/>
        <v>4.5647947591908128E-2</v>
      </c>
      <c r="C175">
        <f t="shared" si="22"/>
        <v>9.7123292748740688</v>
      </c>
      <c r="D175">
        <f t="shared" si="23"/>
        <v>0.28767072512593117</v>
      </c>
      <c r="E175">
        <f t="shared" si="24"/>
        <v>2.8767072512593116E-4</v>
      </c>
      <c r="H175">
        <f t="shared" si="25"/>
        <v>16.499999999999964</v>
      </c>
      <c r="I175">
        <f t="shared" si="26"/>
        <v>2.1989793802308463E-2</v>
      </c>
      <c r="J175">
        <f t="shared" si="27"/>
        <v>9.9953608192311183</v>
      </c>
      <c r="K175">
        <f t="shared" si="28"/>
        <v>4.6391807688817011E-3</v>
      </c>
      <c r="L175">
        <f t="shared" si="29"/>
        <v>4.6391807688817013E-6</v>
      </c>
    </row>
    <row r="176" spans="1:12" x14ac:dyDescent="0.25">
      <c r="A176">
        <f t="shared" si="20"/>
        <v>16.599999999999966</v>
      </c>
      <c r="B176">
        <f t="shared" si="21"/>
        <v>4.567671466442072E-2</v>
      </c>
      <c r="C176">
        <f t="shared" si="22"/>
        <v>9.7184499286001529</v>
      </c>
      <c r="D176">
        <f t="shared" si="23"/>
        <v>0.28155007139984711</v>
      </c>
      <c r="E176">
        <f t="shared" si="24"/>
        <v>2.8155007139984712E-4</v>
      </c>
      <c r="H176">
        <f t="shared" si="25"/>
        <v>16.599999999999966</v>
      </c>
      <c r="I176">
        <f t="shared" si="26"/>
        <v>2.1990257720385351E-2</v>
      </c>
      <c r="J176">
        <f t="shared" si="27"/>
        <v>9.9955716910842494</v>
      </c>
      <c r="K176">
        <f t="shared" si="28"/>
        <v>4.4283089157506339E-3</v>
      </c>
      <c r="L176">
        <f t="shared" si="29"/>
        <v>4.4283089157506337E-6</v>
      </c>
    </row>
    <row r="177" spans="1:12" x14ac:dyDescent="0.25">
      <c r="A177">
        <f t="shared" si="20"/>
        <v>16.699999999999967</v>
      </c>
      <c r="B177">
        <f t="shared" si="21"/>
        <v>4.5704869671560705E-2</v>
      </c>
      <c r="C177">
        <f t="shared" si="22"/>
        <v>9.7244403556512129</v>
      </c>
      <c r="D177">
        <f t="shared" si="23"/>
        <v>0.2755596443487871</v>
      </c>
      <c r="E177">
        <f t="shared" si="24"/>
        <v>2.7555964434878709E-4</v>
      </c>
      <c r="H177">
        <f t="shared" si="25"/>
        <v>16.699999999999967</v>
      </c>
      <c r="I177">
        <f t="shared" si="26"/>
        <v>2.1990700551276925E-2</v>
      </c>
      <c r="J177">
        <f t="shared" si="27"/>
        <v>9.9957729778531466</v>
      </c>
      <c r="K177">
        <f t="shared" si="28"/>
        <v>4.227022146853443E-3</v>
      </c>
      <c r="L177">
        <f t="shared" si="29"/>
        <v>4.2270221468534433E-6</v>
      </c>
    </row>
    <row r="178" spans="1:12" x14ac:dyDescent="0.25">
      <c r="A178">
        <f t="shared" si="20"/>
        <v>16.799999999999969</v>
      </c>
      <c r="B178">
        <f t="shared" si="21"/>
        <v>4.5732425635995583E-2</v>
      </c>
      <c r="C178">
        <f t="shared" si="22"/>
        <v>9.7303033268075705</v>
      </c>
      <c r="D178">
        <f t="shared" si="23"/>
        <v>0.26969667319242951</v>
      </c>
      <c r="E178">
        <f t="shared" si="24"/>
        <v>2.6969667319242952E-4</v>
      </c>
      <c r="H178">
        <f t="shared" si="25"/>
        <v>16.799999999999969</v>
      </c>
      <c r="I178">
        <f t="shared" si="26"/>
        <v>2.1991123253491611E-2</v>
      </c>
      <c r="J178">
        <f t="shared" si="27"/>
        <v>9.9959651152234592</v>
      </c>
      <c r="K178">
        <f t="shared" si="28"/>
        <v>4.0348847765407925E-3</v>
      </c>
      <c r="L178">
        <f t="shared" si="29"/>
        <v>4.0348847765407924E-6</v>
      </c>
    </row>
    <row r="179" spans="1:12" x14ac:dyDescent="0.25">
      <c r="A179">
        <f t="shared" si="20"/>
        <v>16.89999999999997</v>
      </c>
      <c r="B179">
        <f t="shared" si="21"/>
        <v>4.5759395303314826E-2</v>
      </c>
      <c r="C179">
        <f t="shared" si="22"/>
        <v>9.7360415538967704</v>
      </c>
      <c r="D179">
        <f t="shared" si="23"/>
        <v>0.2639584461032296</v>
      </c>
      <c r="E179">
        <f t="shared" si="24"/>
        <v>2.6395844610322962E-4</v>
      </c>
      <c r="H179">
        <f t="shared" si="25"/>
        <v>16.89999999999997</v>
      </c>
      <c r="I179">
        <f t="shared" si="26"/>
        <v>2.1991526741969265E-2</v>
      </c>
      <c r="J179">
        <f t="shared" si="27"/>
        <v>9.9961485190769377</v>
      </c>
      <c r="K179">
        <f t="shared" si="28"/>
        <v>3.8514809230623115E-3</v>
      </c>
      <c r="L179">
        <f t="shared" si="29"/>
        <v>3.8514809230623118E-6</v>
      </c>
    </row>
    <row r="180" spans="1:12" x14ac:dyDescent="0.25">
      <c r="A180">
        <f t="shared" si="20"/>
        <v>16.999999999999972</v>
      </c>
      <c r="B180">
        <f t="shared" si="21"/>
        <v>4.5785791147925151E-2</v>
      </c>
      <c r="C180">
        <f t="shared" si="22"/>
        <v>9.7416576910479034</v>
      </c>
      <c r="D180">
        <f t="shared" si="23"/>
        <v>0.25834230895209664</v>
      </c>
      <c r="E180">
        <f t="shared" si="24"/>
        <v>2.5834230895209665E-4</v>
      </c>
      <c r="H180">
        <f t="shared" si="25"/>
        <v>16.999999999999972</v>
      </c>
      <c r="I180">
        <f t="shared" si="26"/>
        <v>2.1991911890061572E-2</v>
      </c>
      <c r="J180">
        <f t="shared" si="27"/>
        <v>9.9963235863916236</v>
      </c>
      <c r="K180">
        <f t="shared" si="28"/>
        <v>3.6764136083764498E-3</v>
      </c>
      <c r="L180">
        <f t="shared" si="29"/>
        <v>3.6764136083764497E-6</v>
      </c>
    </row>
    <row r="181" spans="1:12" x14ac:dyDescent="0.25">
      <c r="A181">
        <f t="shared" si="20"/>
        <v>17.099999999999973</v>
      </c>
      <c r="B181">
        <f t="shared" si="21"/>
        <v>4.5811625378820359E-2</v>
      </c>
      <c r="C181">
        <f t="shared" si="22"/>
        <v>9.747154335919225</v>
      </c>
      <c r="D181">
        <f t="shared" si="23"/>
        <v>0.25284566408077502</v>
      </c>
      <c r="E181">
        <f t="shared" si="24"/>
        <v>2.5284566408077504E-4</v>
      </c>
      <c r="H181">
        <f t="shared" si="25"/>
        <v>17.099999999999973</v>
      </c>
      <c r="I181">
        <f t="shared" si="26"/>
        <v>2.199227953142241E-2</v>
      </c>
      <c r="J181">
        <f t="shared" si="27"/>
        <v>9.9964906961010946</v>
      </c>
      <c r="K181">
        <f t="shared" si="28"/>
        <v>3.5093038989053582E-3</v>
      </c>
      <c r="L181">
        <f t="shared" si="29"/>
        <v>3.5093038989053583E-6</v>
      </c>
    </row>
    <row r="182" spans="1:12" x14ac:dyDescent="0.25">
      <c r="A182">
        <f t="shared" si="20"/>
        <v>17.199999999999974</v>
      </c>
      <c r="B182">
        <f t="shared" si="21"/>
        <v>4.5836909945228439E-2</v>
      </c>
      <c r="C182">
        <f t="shared" si="22"/>
        <v>9.7525340308996675</v>
      </c>
      <c r="D182">
        <f t="shared" si="23"/>
        <v>0.24746596910033247</v>
      </c>
      <c r="E182">
        <f t="shared" si="24"/>
        <v>2.4746596910033247E-4</v>
      </c>
      <c r="H182">
        <f t="shared" si="25"/>
        <v>17.199999999999974</v>
      </c>
      <c r="I182">
        <f t="shared" si="26"/>
        <v>2.1992630461812299E-2</v>
      </c>
      <c r="J182">
        <f t="shared" si="27"/>
        <v>9.9966502099146801</v>
      </c>
      <c r="K182">
        <f t="shared" si="28"/>
        <v>3.3497900853198814E-3</v>
      </c>
      <c r="L182">
        <f t="shared" si="29"/>
        <v>3.3497900853198816E-6</v>
      </c>
    </row>
    <row r="183" spans="1:12" x14ac:dyDescent="0.25">
      <c r="A183">
        <f t="shared" si="20"/>
        <v>17.299999999999976</v>
      </c>
      <c r="B183">
        <f t="shared" si="21"/>
        <v>4.5861656542138474E-2</v>
      </c>
      <c r="C183">
        <f t="shared" si="22"/>
        <v>9.7577992642847811</v>
      </c>
      <c r="D183">
        <f t="shared" si="23"/>
        <v>0.24220073571521894</v>
      </c>
      <c r="E183">
        <f t="shared" si="24"/>
        <v>2.4220073571521895E-4</v>
      </c>
      <c r="H183">
        <f t="shared" si="25"/>
        <v>17.299999999999976</v>
      </c>
      <c r="I183">
        <f t="shared" si="26"/>
        <v>2.1992965440820831E-2</v>
      </c>
      <c r="J183">
        <f t="shared" si="27"/>
        <v>9.9968024731003773</v>
      </c>
      <c r="K183">
        <f t="shared" si="28"/>
        <v>3.1975268996227157E-3</v>
      </c>
      <c r="L183">
        <f t="shared" si="29"/>
        <v>3.1975268996227159E-6</v>
      </c>
    </row>
    <row r="184" spans="1:12" x14ac:dyDescent="0.25">
      <c r="A184">
        <f t="shared" si="20"/>
        <v>17.399999999999977</v>
      </c>
      <c r="B184">
        <f t="shared" si="21"/>
        <v>4.5885876615709996E-2</v>
      </c>
      <c r="C184">
        <f t="shared" si="22"/>
        <v>9.7629524714276581</v>
      </c>
      <c r="D184">
        <f t="shared" si="23"/>
        <v>0.2370475285723419</v>
      </c>
      <c r="E184">
        <f t="shared" si="24"/>
        <v>2.370475285723419E-4</v>
      </c>
      <c r="H184">
        <f t="shared" si="25"/>
        <v>17.399999999999977</v>
      </c>
      <c r="I184">
        <f t="shared" si="26"/>
        <v>2.1993285193510792E-2</v>
      </c>
      <c r="J184">
        <f t="shared" si="27"/>
        <v>9.9969478152321773</v>
      </c>
      <c r="K184">
        <f t="shared" si="28"/>
        <v>3.0521847678226521E-3</v>
      </c>
      <c r="L184">
        <f t="shared" si="29"/>
        <v>3.052184767822652E-6</v>
      </c>
    </row>
    <row r="185" spans="1:12" x14ac:dyDescent="0.25">
      <c r="A185">
        <f t="shared" si="20"/>
        <v>17.499999999999979</v>
      </c>
      <c r="B185">
        <f t="shared" si="21"/>
        <v>4.590958136856723E-2</v>
      </c>
      <c r="C185">
        <f t="shared" si="22"/>
        <v>9.7679960358653677</v>
      </c>
      <c r="D185">
        <f t="shared" si="23"/>
        <v>0.23200396413463231</v>
      </c>
      <c r="E185">
        <f t="shared" si="24"/>
        <v>2.3200396413463231E-4</v>
      </c>
      <c r="H185">
        <f t="shared" si="25"/>
        <v>17.499999999999979</v>
      </c>
      <c r="I185">
        <f t="shared" si="26"/>
        <v>2.1993590411987573E-2</v>
      </c>
      <c r="J185">
        <f t="shared" si="27"/>
        <v>9.9970865509034414</v>
      </c>
      <c r="K185">
        <f t="shared" si="28"/>
        <v>2.9134490965585513E-3</v>
      </c>
      <c r="L185">
        <f t="shared" si="29"/>
        <v>2.9134490965585515E-6</v>
      </c>
    </row>
    <row r="186" spans="1:12" x14ac:dyDescent="0.25">
      <c r="A186">
        <f t="shared" si="20"/>
        <v>17.59999999999998</v>
      </c>
      <c r="B186">
        <f t="shared" si="21"/>
        <v>4.5932781764980696E-2</v>
      </c>
      <c r="C186">
        <f t="shared" si="22"/>
        <v>9.7729322904214246</v>
      </c>
      <c r="D186">
        <f t="shared" si="23"/>
        <v>0.22706770957857536</v>
      </c>
      <c r="E186">
        <f t="shared" si="24"/>
        <v>2.2706770957857535E-4</v>
      </c>
      <c r="H186">
        <f t="shared" si="25"/>
        <v>17.59999999999998</v>
      </c>
      <c r="I186">
        <f t="shared" si="26"/>
        <v>2.1993881756897229E-2</v>
      </c>
      <c r="J186">
        <f t="shared" si="27"/>
        <v>9.9972189804078315</v>
      </c>
      <c r="K186">
        <f t="shared" si="28"/>
        <v>2.7810195921684766E-3</v>
      </c>
      <c r="L186">
        <f t="shared" si="29"/>
        <v>2.7810195921684766E-6</v>
      </c>
    </row>
    <row r="187" spans="1:12" x14ac:dyDescent="0.25">
      <c r="A187">
        <f t="shared" si="20"/>
        <v>17.699999999999982</v>
      </c>
      <c r="B187">
        <f t="shared" si="21"/>
        <v>4.5955488535938553E-2</v>
      </c>
      <c r="C187">
        <f t="shared" si="22"/>
        <v>9.7777635182847984</v>
      </c>
      <c r="D187">
        <f t="shared" si="23"/>
        <v>0.22223648171520161</v>
      </c>
      <c r="E187">
        <f t="shared" si="24"/>
        <v>2.2223648171520161E-4</v>
      </c>
      <c r="H187">
        <f t="shared" si="25"/>
        <v>17.699999999999982</v>
      </c>
      <c r="I187">
        <f t="shared" si="26"/>
        <v>2.1994159858856447E-2</v>
      </c>
      <c r="J187">
        <f t="shared" si="27"/>
        <v>9.9973453903892935</v>
      </c>
      <c r="K187">
        <f t="shared" si="28"/>
        <v>2.6546096107065154E-3</v>
      </c>
      <c r="L187">
        <f t="shared" si="29"/>
        <v>2.6546096107065151E-6</v>
      </c>
    </row>
    <row r="188" spans="1:12" x14ac:dyDescent="0.25">
      <c r="A188">
        <f t="shared" si="20"/>
        <v>17.799999999999983</v>
      </c>
      <c r="B188">
        <f t="shared" si="21"/>
        <v>4.5977712184110071E-2</v>
      </c>
      <c r="C188">
        <f t="shared" si="22"/>
        <v>9.7824919540659714</v>
      </c>
      <c r="D188">
        <f t="shared" si="23"/>
        <v>0.21750804593402862</v>
      </c>
      <c r="E188">
        <f t="shared" si="24"/>
        <v>2.1750804593402863E-4</v>
      </c>
      <c r="H188">
        <f t="shared" si="25"/>
        <v>17.799999999999983</v>
      </c>
      <c r="I188">
        <f t="shared" si="26"/>
        <v>2.1994425319817518E-2</v>
      </c>
      <c r="J188">
        <f t="shared" si="27"/>
        <v>9.9974660544625067</v>
      </c>
      <c r="K188">
        <f t="shared" si="28"/>
        <v>2.5339455374933095E-3</v>
      </c>
      <c r="L188">
        <f t="shared" si="29"/>
        <v>2.5339455374933094E-6</v>
      </c>
    </row>
    <row r="189" spans="1:12" x14ac:dyDescent="0.25">
      <c r="A189">
        <f t="shared" si="20"/>
        <v>17.899999999999984</v>
      </c>
      <c r="B189">
        <f t="shared" si="21"/>
        <v>4.5999462988703471E-2</v>
      </c>
      <c r="C189">
        <f t="shared" si="22"/>
        <v>9.7871197848305247</v>
      </c>
      <c r="D189">
        <f t="shared" si="23"/>
        <v>0.21288021516947531</v>
      </c>
      <c r="E189">
        <f t="shared" si="24"/>
        <v>2.1288021516947532E-4</v>
      </c>
      <c r="H189">
        <f t="shared" si="25"/>
        <v>17.899999999999984</v>
      </c>
      <c r="I189">
        <f t="shared" si="26"/>
        <v>2.1994678714371267E-2</v>
      </c>
      <c r="J189">
        <f t="shared" si="27"/>
        <v>9.9975812338051213</v>
      </c>
      <c r="K189">
        <f t="shared" si="28"/>
        <v>2.4187661948786854E-3</v>
      </c>
      <c r="L189">
        <f t="shared" si="29"/>
        <v>2.4187661948786853E-6</v>
      </c>
    </row>
    <row r="190" spans="1:12" x14ac:dyDescent="0.25">
      <c r="A190">
        <f t="shared" si="20"/>
        <v>17.999999999999986</v>
      </c>
      <c r="B190">
        <f t="shared" si="21"/>
        <v>4.602075101022042E-2</v>
      </c>
      <c r="C190">
        <f t="shared" si="22"/>
        <v>9.7916491511107271</v>
      </c>
      <c r="D190">
        <f t="shared" si="23"/>
        <v>0.20835084888927291</v>
      </c>
      <c r="E190">
        <f t="shared" si="24"/>
        <v>2.0835084888927292E-4</v>
      </c>
      <c r="H190">
        <f t="shared" si="25"/>
        <v>17.999999999999986</v>
      </c>
      <c r="I190">
        <f t="shared" si="26"/>
        <v>2.1994920590990754E-2</v>
      </c>
      <c r="J190">
        <f t="shared" si="27"/>
        <v>9.9976911777230697</v>
      </c>
      <c r="K190">
        <f t="shared" si="28"/>
        <v>2.3088222769303002E-3</v>
      </c>
      <c r="L190">
        <f t="shared" si="29"/>
        <v>2.3088222769303003E-6</v>
      </c>
    </row>
    <row r="191" spans="1:12" x14ac:dyDescent="0.25">
      <c r="A191">
        <f t="shared" si="20"/>
        <v>18.099999999999987</v>
      </c>
      <c r="B191">
        <f t="shared" si="21"/>
        <v>4.6041586095109346E-2</v>
      </c>
      <c r="C191">
        <f t="shared" si="22"/>
        <v>9.7960821478956053</v>
      </c>
      <c r="D191">
        <f t="shared" si="23"/>
        <v>0.20391785210439473</v>
      </c>
      <c r="E191">
        <f t="shared" si="24"/>
        <v>2.0391785210439471E-4</v>
      </c>
      <c r="H191">
        <f t="shared" si="25"/>
        <v>18.099999999999987</v>
      </c>
      <c r="I191">
        <f t="shared" si="26"/>
        <v>2.1995151473218448E-2</v>
      </c>
      <c r="J191">
        <f t="shared" si="27"/>
        <v>9.9977961241902022</v>
      </c>
      <c r="K191">
        <f t="shared" si="28"/>
        <v>2.2038758097977507E-3</v>
      </c>
      <c r="L191">
        <f t="shared" si="29"/>
        <v>2.2038758097977505E-6</v>
      </c>
    </row>
    <row r="192" spans="1:12" x14ac:dyDescent="0.25">
      <c r="A192">
        <f t="shared" si="20"/>
        <v>18.199999999999989</v>
      </c>
      <c r="B192">
        <f t="shared" si="21"/>
        <v>4.6061977880319786E-2</v>
      </c>
      <c r="C192">
        <f t="shared" si="22"/>
        <v>9.8004208255999536</v>
      </c>
      <c r="D192">
        <f t="shared" si="23"/>
        <v>0.19957917440004636</v>
      </c>
      <c r="E192">
        <f t="shared" si="24"/>
        <v>1.9957917440004635E-4</v>
      </c>
      <c r="H192">
        <f t="shared" si="25"/>
        <v>18.199999999999989</v>
      </c>
      <c r="I192">
        <f t="shared" si="26"/>
        <v>2.1995371860799428E-2</v>
      </c>
      <c r="J192">
        <f t="shared" si="27"/>
        <v>9.9978963003633758</v>
      </c>
      <c r="K192">
        <f t="shared" si="28"/>
        <v>2.1036996366241567E-3</v>
      </c>
      <c r="L192">
        <f t="shared" si="29"/>
        <v>2.1036996366241568E-6</v>
      </c>
    </row>
    <row r="193" spans="1:12" x14ac:dyDescent="0.25">
      <c r="A193">
        <f t="shared" si="20"/>
        <v>18.29999999999999</v>
      </c>
      <c r="B193">
        <f t="shared" si="21"/>
        <v>4.6081935797759793E-2</v>
      </c>
      <c r="C193">
        <f t="shared" si="22"/>
        <v>9.8046671910127223</v>
      </c>
      <c r="D193">
        <f t="shared" si="23"/>
        <v>0.19533280898727767</v>
      </c>
      <c r="E193">
        <f t="shared" si="24"/>
        <v>1.9533280898727769E-4</v>
      </c>
      <c r="H193">
        <f t="shared" si="25"/>
        <v>18.29999999999999</v>
      </c>
      <c r="I193">
        <f t="shared" si="26"/>
        <v>2.1995582230763089E-2</v>
      </c>
      <c r="J193">
        <f t="shared" si="27"/>
        <v>9.9979919230741299</v>
      </c>
      <c r="K193">
        <f t="shared" si="28"/>
        <v>2.0080769258701281E-3</v>
      </c>
      <c r="L193">
        <f t="shared" si="29"/>
        <v>2.0080769258701281E-6</v>
      </c>
    </row>
    <row r="194" spans="1:12" x14ac:dyDescent="0.25">
      <c r="A194">
        <f t="shared" si="20"/>
        <v>18.399999999999991</v>
      </c>
      <c r="B194">
        <f t="shared" si="21"/>
        <v>4.6101469078658523E-2</v>
      </c>
      <c r="C194">
        <f t="shared" si="22"/>
        <v>9.8088232082252169</v>
      </c>
      <c r="D194">
        <f t="shared" si="23"/>
        <v>0.19117679177478308</v>
      </c>
      <c r="E194">
        <f t="shared" si="24"/>
        <v>1.9117679177478309E-4</v>
      </c>
      <c r="H194">
        <f t="shared" si="25"/>
        <v>18.399999999999991</v>
      </c>
      <c r="I194">
        <f t="shared" si="26"/>
        <v>2.1995783038455678E-2</v>
      </c>
      <c r="J194">
        <f t="shared" si="27"/>
        <v>9.9980831992980352</v>
      </c>
      <c r="K194">
        <f t="shared" si="28"/>
        <v>1.9168007019647604E-3</v>
      </c>
      <c r="L194">
        <f t="shared" si="29"/>
        <v>1.9168007019647603E-6</v>
      </c>
    </row>
    <row r="195" spans="1:12" x14ac:dyDescent="0.25">
      <c r="A195">
        <f t="shared" si="20"/>
        <v>18.499999999999993</v>
      </c>
      <c r="B195">
        <f t="shared" si="21"/>
        <v>4.6120586757836E-2</v>
      </c>
      <c r="C195">
        <f t="shared" si="22"/>
        <v>9.8128907995395735</v>
      </c>
      <c r="D195">
        <f t="shared" si="23"/>
        <v>0.18710920046042645</v>
      </c>
      <c r="E195">
        <f t="shared" si="24"/>
        <v>1.8710920046042644E-4</v>
      </c>
      <c r="H195">
        <f t="shared" si="25"/>
        <v>18.499999999999993</v>
      </c>
      <c r="I195">
        <f t="shared" si="26"/>
        <v>2.1995974718525876E-2</v>
      </c>
      <c r="J195">
        <f t="shared" si="27"/>
        <v>9.9981703266026702</v>
      </c>
      <c r="K195">
        <f t="shared" si="28"/>
        <v>1.8296733973297563E-3</v>
      </c>
      <c r="L195">
        <f t="shared" si="29"/>
        <v>1.8296733973297563E-6</v>
      </c>
    </row>
    <row r="196" spans="1:12" x14ac:dyDescent="0.25">
      <c r="A196">
        <f t="shared" si="20"/>
        <v>18.599999999999994</v>
      </c>
      <c r="B196">
        <f t="shared" si="21"/>
        <v>4.6139297677882045E-2</v>
      </c>
      <c r="C196">
        <f t="shared" si="22"/>
        <v>9.8168718463578823</v>
      </c>
      <c r="D196">
        <f t="shared" si="23"/>
        <v>0.18312815364211765</v>
      </c>
      <c r="E196">
        <f t="shared" si="24"/>
        <v>1.8312815364211765E-4</v>
      </c>
      <c r="H196">
        <f t="shared" si="25"/>
        <v>18.599999999999994</v>
      </c>
      <c r="I196">
        <f t="shared" si="26"/>
        <v>2.199615768586561E-2</v>
      </c>
      <c r="J196">
        <f t="shared" si="27"/>
        <v>9.9982534935752767</v>
      </c>
      <c r="K196">
        <f t="shared" si="28"/>
        <v>1.7465064247232931E-3</v>
      </c>
      <c r="L196">
        <f t="shared" si="29"/>
        <v>1.746506424723293E-6</v>
      </c>
    </row>
    <row r="197" spans="1:12" x14ac:dyDescent="0.25">
      <c r="A197">
        <f t="shared" si="20"/>
        <v>18.699999999999996</v>
      </c>
      <c r="B197">
        <f t="shared" si="21"/>
        <v>4.6157610493246258E-2</v>
      </c>
      <c r="C197">
        <f t="shared" si="22"/>
        <v>9.8207681900523944</v>
      </c>
      <c r="D197">
        <f t="shared" si="23"/>
        <v>0.17923180994760557</v>
      </c>
      <c r="E197">
        <f t="shared" si="24"/>
        <v>1.7923180994760556E-4</v>
      </c>
      <c r="H197">
        <f t="shared" si="25"/>
        <v>18.699999999999996</v>
      </c>
      <c r="I197">
        <f t="shared" si="26"/>
        <v>2.1996332336508082E-2</v>
      </c>
      <c r="J197">
        <f t="shared" si="27"/>
        <v>9.9983328802309455</v>
      </c>
      <c r="K197">
        <f t="shared" si="28"/>
        <v>1.667119769054537E-3</v>
      </c>
      <c r="L197">
        <f t="shared" si="29"/>
        <v>1.667119769054537E-6</v>
      </c>
    </row>
    <row r="198" spans="1:12" x14ac:dyDescent="0.25">
      <c r="A198">
        <f t="shared" si="20"/>
        <v>18.799999999999997</v>
      </c>
      <c r="B198">
        <f t="shared" si="21"/>
        <v>4.6175533674241022E-2</v>
      </c>
      <c r="C198">
        <f t="shared" si="22"/>
        <v>9.8245816328172388</v>
      </c>
      <c r="D198">
        <f t="shared" si="23"/>
        <v>0.17541836718276116</v>
      </c>
      <c r="E198">
        <f t="shared" si="24"/>
        <v>1.7541836718276116E-4</v>
      </c>
      <c r="H198">
        <f t="shared" si="25"/>
        <v>18.799999999999997</v>
      </c>
      <c r="I198">
        <f t="shared" si="26"/>
        <v>2.1996499048484986E-2</v>
      </c>
      <c r="J198">
        <f t="shared" si="27"/>
        <v>9.9984086584022656</v>
      </c>
      <c r="K198">
        <f t="shared" si="28"/>
        <v>1.5913415977344414E-3</v>
      </c>
      <c r="L198">
        <f t="shared" si="29"/>
        <v>1.5913415977344414E-6</v>
      </c>
    </row>
    <row r="199" spans="1:12" x14ac:dyDescent="0.25">
      <c r="A199">
        <f t="shared" si="20"/>
        <v>18.899999999999999</v>
      </c>
      <c r="B199">
        <f t="shared" si="21"/>
        <v>4.6193075510959296E-2</v>
      </c>
      <c r="C199">
        <f t="shared" si="22"/>
        <v>9.828313938501978</v>
      </c>
      <c r="D199">
        <f t="shared" si="23"/>
        <v>0.17168606149802201</v>
      </c>
      <c r="E199">
        <f t="shared" si="24"/>
        <v>1.71686061498022E-4</v>
      </c>
      <c r="H199">
        <f t="shared" si="25"/>
        <v>18.899999999999999</v>
      </c>
      <c r="I199">
        <f t="shared" si="26"/>
        <v>2.1996658182644759E-2</v>
      </c>
      <c r="J199">
        <f t="shared" si="27"/>
        <v>9.9984809921112543</v>
      </c>
      <c r="K199">
        <f t="shared" si="28"/>
        <v>1.5190078887457048E-3</v>
      </c>
      <c r="L199">
        <f t="shared" si="29"/>
        <v>1.5190078887457047E-6</v>
      </c>
    </row>
    <row r="200" spans="1:12" x14ac:dyDescent="0.25">
      <c r="A200">
        <f t="shared" si="20"/>
        <v>19</v>
      </c>
      <c r="B200">
        <f t="shared" si="21"/>
        <v>4.6210244117109098E-2</v>
      </c>
      <c r="C200">
        <f t="shared" si="22"/>
        <v>9.831966833427467</v>
      </c>
      <c r="D200">
        <f t="shared" si="23"/>
        <v>0.16803316657253298</v>
      </c>
      <c r="E200">
        <f t="shared" si="24"/>
        <v>1.6803316657253297E-4</v>
      </c>
      <c r="H200">
        <f t="shared" si="25"/>
        <v>19</v>
      </c>
      <c r="I200">
        <f t="shared" si="26"/>
        <v>2.1996810083433634E-2</v>
      </c>
      <c r="J200">
        <f t="shared" si="27"/>
        <v>9.9985500379243781</v>
      </c>
      <c r="K200">
        <f t="shared" si="28"/>
        <v>1.449962075621869E-3</v>
      </c>
      <c r="L200">
        <f t="shared" si="29"/>
        <v>1.449962075621869E-6</v>
      </c>
    </row>
    <row r="201" spans="1:12" x14ac:dyDescent="0.25">
      <c r="A201">
        <f t="shared" si="20"/>
        <v>19.100000000000001</v>
      </c>
      <c r="B201">
        <f t="shared" si="21"/>
        <v>4.622704743376635E-2</v>
      </c>
      <c r="C201">
        <f t="shared" si="22"/>
        <v>9.8355420071843298</v>
      </c>
      <c r="D201">
        <f t="shared" si="23"/>
        <v>0.1644579928156702</v>
      </c>
      <c r="E201">
        <f t="shared" si="24"/>
        <v>1.6445799281567018E-4</v>
      </c>
      <c r="H201">
        <f t="shared" si="25"/>
        <v>19.100000000000001</v>
      </c>
      <c r="I201">
        <f t="shared" si="26"/>
        <v>2.1996955079641195E-2</v>
      </c>
      <c r="J201">
        <f t="shared" si="27"/>
        <v>9.9986159452914514</v>
      </c>
      <c r="K201">
        <f t="shared" si="28"/>
        <v>1.3840547085486321E-3</v>
      </c>
      <c r="L201">
        <f t="shared" si="29"/>
        <v>1.3840547085486322E-6</v>
      </c>
    </row>
    <row r="202" spans="1:12" x14ac:dyDescent="0.25">
      <c r="A202">
        <f t="shared" si="20"/>
        <v>19.200000000000003</v>
      </c>
      <c r="B202">
        <f t="shared" si="21"/>
        <v>4.6243493233047918E-2</v>
      </c>
      <c r="C202">
        <f t="shared" si="22"/>
        <v>9.8390411134144511</v>
      </c>
      <c r="D202">
        <f t="shared" si="23"/>
        <v>0.16095888658554891</v>
      </c>
      <c r="E202">
        <f t="shared" si="24"/>
        <v>1.609588865855489E-4</v>
      </c>
      <c r="H202">
        <f t="shared" si="25"/>
        <v>19.200000000000003</v>
      </c>
      <c r="I202">
        <f t="shared" si="26"/>
        <v>2.199709348511205E-2</v>
      </c>
      <c r="J202">
        <f t="shared" si="27"/>
        <v>9.9986788568691125</v>
      </c>
      <c r="K202">
        <f t="shared" si="28"/>
        <v>1.3211431308874921E-3</v>
      </c>
      <c r="L202">
        <f t="shared" si="29"/>
        <v>1.3211431308874922E-6</v>
      </c>
    </row>
    <row r="203" spans="1:12" x14ac:dyDescent="0.25">
      <c r="A203">
        <f t="shared" ref="A203:A266" si="30">A202+Zeitschritt1</f>
        <v>19.300000000000004</v>
      </c>
      <c r="B203">
        <f t="shared" ref="B203:B266" si="31">B202+E202*Zeitschritt1</f>
        <v>4.6259589121706475E-2</v>
      </c>
      <c r="C203">
        <f t="shared" ref="C203:C266" si="32">B203/(Kapazität1/1000000)</f>
        <v>9.8424657705758456</v>
      </c>
      <c r="D203">
        <f t="shared" ref="D203:D266" si="33">Ladespannung1-C203</f>
        <v>0.1575342294241544</v>
      </c>
      <c r="E203">
        <f t="shared" ref="E203:E266" si="34">D203/Widerstand1</f>
        <v>1.575342294241544E-4</v>
      </c>
      <c r="H203">
        <f t="shared" ref="H203:H266" si="35">H202+Zeitschritt2</f>
        <v>19.300000000000004</v>
      </c>
      <c r="I203">
        <f t="shared" ref="I203:I266" si="36">I202+L202*Zeitschritt2</f>
        <v>2.199722559942514E-2</v>
      </c>
      <c r="J203">
        <f t="shared" ref="J203:J266" si="37">I203/(Kapazität2/1000000)</f>
        <v>9.9987389088296084</v>
      </c>
      <c r="K203">
        <f t="shared" ref="K203:K266" si="38">Ladespannung2-J203</f>
        <v>1.2610911703916372E-3</v>
      </c>
      <c r="L203">
        <f t="shared" ref="L203:L266" si="39">K203/Widerstand2</f>
        <v>1.2610911703916372E-6</v>
      </c>
    </row>
    <row r="204" spans="1:12" x14ac:dyDescent="0.25">
      <c r="A204">
        <f t="shared" si="30"/>
        <v>19.400000000000006</v>
      </c>
      <c r="B204">
        <f t="shared" si="31"/>
        <v>4.6275342544648893E-2</v>
      </c>
      <c r="C204">
        <f t="shared" si="32"/>
        <v>9.8458175626912539</v>
      </c>
      <c r="D204">
        <f t="shared" si="33"/>
        <v>0.15418243730874615</v>
      </c>
      <c r="E204">
        <f t="shared" si="34"/>
        <v>1.5418243730874615E-4</v>
      </c>
      <c r="H204">
        <f t="shared" si="35"/>
        <v>19.400000000000006</v>
      </c>
      <c r="I204">
        <f t="shared" si="36"/>
        <v>2.1997351708542178E-2</v>
      </c>
      <c r="J204">
        <f t="shared" si="37"/>
        <v>9.9987962311555343</v>
      </c>
      <c r="K204">
        <f t="shared" si="38"/>
        <v>1.2037688444657135E-3</v>
      </c>
      <c r="L204">
        <f t="shared" si="39"/>
        <v>1.2037688444657136E-6</v>
      </c>
    </row>
    <row r="205" spans="1:12" x14ac:dyDescent="0.25">
      <c r="A205">
        <f t="shared" si="30"/>
        <v>19.500000000000007</v>
      </c>
      <c r="B205">
        <f t="shared" si="31"/>
        <v>4.6290760788379764E-2</v>
      </c>
      <c r="C205">
        <f t="shared" si="32"/>
        <v>9.8490980400808006</v>
      </c>
      <c r="D205">
        <f t="shared" si="33"/>
        <v>0.15090195991919941</v>
      </c>
      <c r="E205">
        <f t="shared" si="34"/>
        <v>1.5090195991919941E-4</v>
      </c>
      <c r="H205">
        <f t="shared" si="35"/>
        <v>19.500000000000007</v>
      </c>
      <c r="I205">
        <f t="shared" si="36"/>
        <v>2.1997472085426625E-2</v>
      </c>
      <c r="J205">
        <f t="shared" si="37"/>
        <v>9.9988509479211931</v>
      </c>
      <c r="K205">
        <f t="shared" si="38"/>
        <v>1.1490520788068892E-3</v>
      </c>
      <c r="L205">
        <f t="shared" si="39"/>
        <v>1.1490520788068893E-6</v>
      </c>
    </row>
    <row r="206" spans="1:12" x14ac:dyDescent="0.25">
      <c r="A206">
        <f t="shared" si="30"/>
        <v>19.600000000000009</v>
      </c>
      <c r="B206">
        <f t="shared" si="31"/>
        <v>4.6305850984371684E-2</v>
      </c>
      <c r="C206">
        <f t="shared" si="32"/>
        <v>9.8523087200790815</v>
      </c>
      <c r="D206">
        <f t="shared" si="33"/>
        <v>0.14769127992091846</v>
      </c>
      <c r="E206">
        <f t="shared" si="34"/>
        <v>1.4769127992091845E-4</v>
      </c>
      <c r="H206">
        <f t="shared" si="35"/>
        <v>19.600000000000009</v>
      </c>
      <c r="I206">
        <f t="shared" si="36"/>
        <v>2.1997586990634505E-2</v>
      </c>
      <c r="J206">
        <f t="shared" si="37"/>
        <v>9.9989031775611377</v>
      </c>
      <c r="K206">
        <f t="shared" si="38"/>
        <v>1.0968224388623327E-3</v>
      </c>
      <c r="L206">
        <f t="shared" si="39"/>
        <v>1.0968224388623326E-6</v>
      </c>
    </row>
    <row r="207" spans="1:12" x14ac:dyDescent="0.25">
      <c r="A207">
        <f t="shared" si="30"/>
        <v>19.70000000000001</v>
      </c>
      <c r="B207">
        <f t="shared" si="31"/>
        <v>4.6320620112363778E-2</v>
      </c>
      <c r="C207">
        <f t="shared" si="32"/>
        <v>9.8554510877369736</v>
      </c>
      <c r="D207">
        <f t="shared" si="33"/>
        <v>0.14454891226302635</v>
      </c>
      <c r="E207">
        <f t="shared" si="34"/>
        <v>1.4454891226302636E-4</v>
      </c>
      <c r="H207">
        <f t="shared" si="35"/>
        <v>19.70000000000001</v>
      </c>
      <c r="I207">
        <f t="shared" si="36"/>
        <v>2.1997696672878389E-2</v>
      </c>
      <c r="J207">
        <f t="shared" si="37"/>
        <v>9.9989530331265399</v>
      </c>
      <c r="K207">
        <f t="shared" si="38"/>
        <v>1.0469668734600646E-3</v>
      </c>
      <c r="L207">
        <f t="shared" si="39"/>
        <v>1.0469668734600646E-6</v>
      </c>
    </row>
    <row r="208" spans="1:12" x14ac:dyDescent="0.25">
      <c r="A208">
        <f t="shared" si="30"/>
        <v>19.800000000000011</v>
      </c>
      <c r="B208">
        <f t="shared" si="31"/>
        <v>4.6335075003590083E-2</v>
      </c>
      <c r="C208">
        <f t="shared" si="32"/>
        <v>9.8585265965085274</v>
      </c>
      <c r="D208">
        <f t="shared" si="33"/>
        <v>0.14147340349147264</v>
      </c>
      <c r="E208">
        <f t="shared" si="34"/>
        <v>1.4147340349147263E-4</v>
      </c>
      <c r="H208">
        <f t="shared" si="35"/>
        <v>19.800000000000011</v>
      </c>
      <c r="I208">
        <f t="shared" si="36"/>
        <v>2.1997801369565737E-2</v>
      </c>
      <c r="J208">
        <f t="shared" si="37"/>
        <v>9.9990006225298789</v>
      </c>
      <c r="K208">
        <f t="shared" si="38"/>
        <v>9.9937747012113221E-4</v>
      </c>
      <c r="L208">
        <f t="shared" si="39"/>
        <v>9.993774701211322E-7</v>
      </c>
    </row>
    <row r="209" spans="1:12" x14ac:dyDescent="0.25">
      <c r="A209">
        <f t="shared" si="30"/>
        <v>19.900000000000013</v>
      </c>
      <c r="B209">
        <f t="shared" si="31"/>
        <v>4.6349222343939234E-2</v>
      </c>
      <c r="C209">
        <f t="shared" si="32"/>
        <v>9.8615366689232413</v>
      </c>
      <c r="D209">
        <f t="shared" si="33"/>
        <v>0.13846333107675868</v>
      </c>
      <c r="E209">
        <f t="shared" si="34"/>
        <v>1.3846333107675867E-4</v>
      </c>
      <c r="H209">
        <f t="shared" si="35"/>
        <v>19.900000000000013</v>
      </c>
      <c r="I209">
        <f t="shared" si="36"/>
        <v>2.1997901307312748E-2</v>
      </c>
      <c r="J209">
        <f t="shared" si="37"/>
        <v>9.9990460487785207</v>
      </c>
      <c r="K209">
        <f t="shared" si="38"/>
        <v>9.539512214793433E-4</v>
      </c>
      <c r="L209">
        <f t="shared" si="39"/>
        <v>9.5395122147934322E-7</v>
      </c>
    </row>
    <row r="210" spans="1:12" x14ac:dyDescent="0.25">
      <c r="A210">
        <f t="shared" si="30"/>
        <v>20.000000000000014</v>
      </c>
      <c r="B210">
        <f t="shared" si="31"/>
        <v>4.6363068677046912E-2</v>
      </c>
      <c r="C210">
        <f t="shared" si="32"/>
        <v>9.8644826972440232</v>
      </c>
      <c r="D210">
        <f t="shared" si="33"/>
        <v>0.13551730275597684</v>
      </c>
      <c r="E210">
        <f t="shared" si="34"/>
        <v>1.3551730275597685E-4</v>
      </c>
      <c r="H210">
        <f t="shared" si="35"/>
        <v>20.000000000000014</v>
      </c>
      <c r="I210">
        <f t="shared" si="36"/>
        <v>2.1997996702434897E-2</v>
      </c>
      <c r="J210">
        <f t="shared" si="37"/>
        <v>9.9990894101976799</v>
      </c>
      <c r="K210">
        <f t="shared" si="38"/>
        <v>9.1058980232006093E-4</v>
      </c>
      <c r="L210">
        <f t="shared" si="39"/>
        <v>9.105898023200609E-7</v>
      </c>
    </row>
    <row r="211" spans="1:12" x14ac:dyDescent="0.25">
      <c r="A211">
        <f t="shared" si="30"/>
        <v>20.100000000000016</v>
      </c>
      <c r="B211">
        <f t="shared" si="31"/>
        <v>4.6376620407322509E-2</v>
      </c>
      <c r="C211">
        <f t="shared" si="32"/>
        <v>9.8673660441111721</v>
      </c>
      <c r="D211">
        <f t="shared" si="33"/>
        <v>0.13263395588882787</v>
      </c>
      <c r="E211">
        <f t="shared" si="34"/>
        <v>1.3263395588882786E-4</v>
      </c>
      <c r="H211">
        <f t="shared" si="35"/>
        <v>20.100000000000016</v>
      </c>
      <c r="I211">
        <f t="shared" si="36"/>
        <v>2.1998087761415128E-2</v>
      </c>
      <c r="J211">
        <f t="shared" si="37"/>
        <v>9.9991308006432398</v>
      </c>
      <c r="K211">
        <f t="shared" si="38"/>
        <v>8.6919935676021964E-4</v>
      </c>
      <c r="L211">
        <f t="shared" si="39"/>
        <v>8.6919935676021966E-7</v>
      </c>
    </row>
    <row r="212" spans="1:12" x14ac:dyDescent="0.25">
      <c r="A212">
        <f t="shared" si="30"/>
        <v>20.200000000000017</v>
      </c>
      <c r="B212">
        <f t="shared" si="31"/>
        <v>4.638988380291139E-2</v>
      </c>
      <c r="C212">
        <f t="shared" si="32"/>
        <v>9.8701880431726359</v>
      </c>
      <c r="D212">
        <f t="shared" si="33"/>
        <v>0.12981195682736413</v>
      </c>
      <c r="E212">
        <f t="shared" si="34"/>
        <v>1.2981195682736413E-4</v>
      </c>
      <c r="H212">
        <f t="shared" si="35"/>
        <v>20.200000000000017</v>
      </c>
      <c r="I212">
        <f t="shared" si="36"/>
        <v>2.1998174681350804E-2</v>
      </c>
      <c r="J212">
        <f t="shared" si="37"/>
        <v>9.9991703097049101</v>
      </c>
      <c r="K212">
        <f t="shared" si="38"/>
        <v>8.2969029508994652E-4</v>
      </c>
      <c r="L212">
        <f t="shared" si="39"/>
        <v>8.2969029508994656E-7</v>
      </c>
    </row>
    <row r="213" spans="1:12" x14ac:dyDescent="0.25">
      <c r="A213">
        <f t="shared" si="30"/>
        <v>20.300000000000018</v>
      </c>
      <c r="B213">
        <f t="shared" si="31"/>
        <v>4.6402864998594126E-2</v>
      </c>
      <c r="C213">
        <f t="shared" si="32"/>
        <v>9.8729499997008769</v>
      </c>
      <c r="D213">
        <f t="shared" si="33"/>
        <v>0.12705000029912306</v>
      </c>
      <c r="E213">
        <f t="shared" si="34"/>
        <v>1.2705000029912306E-4</v>
      </c>
      <c r="H213">
        <f t="shared" si="35"/>
        <v>20.300000000000018</v>
      </c>
      <c r="I213">
        <f t="shared" si="36"/>
        <v>2.1998257650380312E-2</v>
      </c>
      <c r="J213">
        <f t="shared" si="37"/>
        <v>9.9992080229001417</v>
      </c>
      <c r="K213">
        <f t="shared" si="38"/>
        <v>7.9197709985834308E-4</v>
      </c>
      <c r="L213">
        <f t="shared" si="39"/>
        <v>7.919770998583431E-7</v>
      </c>
    </row>
    <row r="214" spans="1:12" x14ac:dyDescent="0.25">
      <c r="A214">
        <f t="shared" si="30"/>
        <v>20.40000000000002</v>
      </c>
      <c r="B214">
        <f t="shared" si="31"/>
        <v>4.6415569998624041E-2</v>
      </c>
      <c r="C214">
        <f t="shared" si="32"/>
        <v>9.875653191196605</v>
      </c>
      <c r="D214">
        <f t="shared" si="33"/>
        <v>0.12434680880339499</v>
      </c>
      <c r="E214">
        <f t="shared" si="34"/>
        <v>1.24346808803395E-4</v>
      </c>
      <c r="H214">
        <f t="shared" si="35"/>
        <v>20.40000000000002</v>
      </c>
      <c r="I214">
        <f t="shared" si="36"/>
        <v>2.19983368480903E-2</v>
      </c>
      <c r="J214">
        <f t="shared" si="37"/>
        <v>9.9992440218592265</v>
      </c>
      <c r="K214">
        <f t="shared" si="38"/>
        <v>7.5597814077354997E-4</v>
      </c>
      <c r="L214">
        <f t="shared" si="39"/>
        <v>7.5597814077354993E-7</v>
      </c>
    </row>
    <row r="215" spans="1:12" x14ac:dyDescent="0.25">
      <c r="A215">
        <f t="shared" si="30"/>
        <v>20.500000000000021</v>
      </c>
      <c r="B215">
        <f t="shared" si="31"/>
        <v>4.6428004679504378E-2</v>
      </c>
      <c r="C215">
        <f t="shared" si="32"/>
        <v>9.8782988679796553</v>
      </c>
      <c r="D215">
        <f t="shared" si="33"/>
        <v>0.12170113202034472</v>
      </c>
      <c r="E215">
        <f t="shared" si="34"/>
        <v>1.2170113202034472E-4</v>
      </c>
      <c r="H215">
        <f t="shared" si="35"/>
        <v>20.500000000000021</v>
      </c>
      <c r="I215">
        <f t="shared" si="36"/>
        <v>2.1998412445904378E-2</v>
      </c>
      <c r="J215">
        <f t="shared" si="37"/>
        <v>9.9992783845019897</v>
      </c>
      <c r="K215">
        <f t="shared" si="38"/>
        <v>7.2161549801030844E-4</v>
      </c>
      <c r="L215">
        <f t="shared" si="39"/>
        <v>7.2161549801030839E-7</v>
      </c>
    </row>
    <row r="216" spans="1:12" x14ac:dyDescent="0.25">
      <c r="A216">
        <f t="shared" si="30"/>
        <v>20.600000000000023</v>
      </c>
      <c r="B216">
        <f t="shared" si="31"/>
        <v>4.6440174792706415E-2</v>
      </c>
      <c r="C216">
        <f t="shared" si="32"/>
        <v>9.8808882537673224</v>
      </c>
      <c r="D216">
        <f t="shared" si="33"/>
        <v>0.11911174623267762</v>
      </c>
      <c r="E216">
        <f t="shared" si="34"/>
        <v>1.1911174623267761E-4</v>
      </c>
      <c r="H216">
        <f t="shared" si="35"/>
        <v>20.600000000000023</v>
      </c>
      <c r="I216">
        <f t="shared" si="36"/>
        <v>2.1998484607454179E-2</v>
      </c>
      <c r="J216">
        <f t="shared" si="37"/>
        <v>9.9993111852064445</v>
      </c>
      <c r="K216">
        <f t="shared" si="38"/>
        <v>6.8881479355553665E-4</v>
      </c>
      <c r="L216">
        <f t="shared" si="39"/>
        <v>6.8881479355553668E-7</v>
      </c>
    </row>
    <row r="217" spans="1:12" x14ac:dyDescent="0.25">
      <c r="A217">
        <f t="shared" si="30"/>
        <v>20.700000000000024</v>
      </c>
      <c r="B217">
        <f t="shared" si="31"/>
        <v>4.6452085967329686E-2</v>
      </c>
      <c r="C217">
        <f t="shared" si="32"/>
        <v>9.8834225462403591</v>
      </c>
      <c r="D217">
        <f t="shared" si="33"/>
        <v>0.1165774537596409</v>
      </c>
      <c r="E217">
        <f t="shared" si="34"/>
        <v>1.165774537596409E-4</v>
      </c>
      <c r="H217">
        <f t="shared" si="35"/>
        <v>20.700000000000024</v>
      </c>
      <c r="I217">
        <f t="shared" si="36"/>
        <v>2.1998553488933537E-2</v>
      </c>
      <c r="J217">
        <f t="shared" si="37"/>
        <v>9.9993424949697882</v>
      </c>
      <c r="K217">
        <f t="shared" si="38"/>
        <v>6.5750503021178019E-4</v>
      </c>
      <c r="L217">
        <f t="shared" si="39"/>
        <v>6.5750503021178025E-7</v>
      </c>
    </row>
    <row r="218" spans="1:12" x14ac:dyDescent="0.25">
      <c r="A218">
        <f t="shared" si="30"/>
        <v>20.800000000000026</v>
      </c>
      <c r="B218">
        <f t="shared" si="31"/>
        <v>4.6463743712705653E-2</v>
      </c>
      <c r="C218">
        <f t="shared" si="32"/>
        <v>9.8859029175969475</v>
      </c>
      <c r="D218">
        <f t="shared" si="33"/>
        <v>0.1140970824030525</v>
      </c>
      <c r="E218">
        <f t="shared" si="34"/>
        <v>1.140970824030525E-4</v>
      </c>
      <c r="H218">
        <f t="shared" si="35"/>
        <v>20.800000000000026</v>
      </c>
      <c r="I218">
        <f t="shared" si="36"/>
        <v>2.1998619239436558E-2</v>
      </c>
      <c r="J218">
        <f t="shared" si="37"/>
        <v>9.9993723815620719</v>
      </c>
      <c r="K218">
        <f t="shared" si="38"/>
        <v>6.2761843792813465E-4</v>
      </c>
      <c r="L218">
        <f t="shared" si="39"/>
        <v>6.2761843792813466E-7</v>
      </c>
    </row>
    <row r="219" spans="1:12" x14ac:dyDescent="0.25">
      <c r="A219">
        <f t="shared" si="30"/>
        <v>20.900000000000027</v>
      </c>
      <c r="B219">
        <f t="shared" si="31"/>
        <v>4.6475153420945957E-2</v>
      </c>
      <c r="C219">
        <f t="shared" si="32"/>
        <v>9.8883305150948839</v>
      </c>
      <c r="D219">
        <f t="shared" si="33"/>
        <v>0.11166948490511608</v>
      </c>
      <c r="E219">
        <f t="shared" si="34"/>
        <v>1.1166948490511608E-4</v>
      </c>
      <c r="H219">
        <f t="shared" si="35"/>
        <v>20.900000000000027</v>
      </c>
      <c r="I219">
        <f t="shared" si="36"/>
        <v>2.1998682001280349E-2</v>
      </c>
      <c r="J219">
        <f t="shared" si="37"/>
        <v>9.999400909672886</v>
      </c>
      <c r="K219">
        <f t="shared" si="38"/>
        <v>5.9909032711402688E-4</v>
      </c>
      <c r="L219">
        <f t="shared" si="39"/>
        <v>5.9909032711402691E-7</v>
      </c>
    </row>
    <row r="220" spans="1:12" x14ac:dyDescent="0.25">
      <c r="A220">
        <f t="shared" si="30"/>
        <v>21.000000000000028</v>
      </c>
      <c r="B220">
        <f t="shared" si="31"/>
        <v>4.6486320369436465E-2</v>
      </c>
      <c r="C220">
        <f t="shared" si="32"/>
        <v>9.8907064615822264</v>
      </c>
      <c r="D220">
        <f t="shared" si="33"/>
        <v>0.10929353841777356</v>
      </c>
      <c r="E220">
        <f t="shared" si="34"/>
        <v>1.0929353841777357E-4</v>
      </c>
      <c r="H220">
        <f t="shared" si="35"/>
        <v>21.000000000000028</v>
      </c>
      <c r="I220">
        <f t="shared" si="36"/>
        <v>2.199874191031306E-2</v>
      </c>
      <c r="J220">
        <f t="shared" si="37"/>
        <v>9.999428141051391</v>
      </c>
      <c r="K220">
        <f t="shared" si="38"/>
        <v>5.7185894860900532E-4</v>
      </c>
      <c r="L220">
        <f t="shared" si="39"/>
        <v>5.7185894860900529E-7</v>
      </c>
    </row>
    <row r="221" spans="1:12" x14ac:dyDescent="0.25">
      <c r="A221">
        <f t="shared" si="30"/>
        <v>21.10000000000003</v>
      </c>
      <c r="B221">
        <f t="shared" si="31"/>
        <v>4.649724972327824E-2</v>
      </c>
      <c r="C221">
        <f t="shared" si="32"/>
        <v>9.8930318560166466</v>
      </c>
      <c r="D221">
        <f t="shared" si="33"/>
        <v>0.10696814398335341</v>
      </c>
      <c r="E221">
        <f t="shared" si="34"/>
        <v>1.0696814398335341E-4</v>
      </c>
      <c r="H221">
        <f t="shared" si="35"/>
        <v>21.10000000000003</v>
      </c>
      <c r="I221">
        <f t="shared" si="36"/>
        <v>2.199879909620792E-2</v>
      </c>
      <c r="J221">
        <f t="shared" si="37"/>
        <v>9.9994541346399632</v>
      </c>
      <c r="K221">
        <f t="shared" si="38"/>
        <v>5.458653600367569E-4</v>
      </c>
      <c r="L221">
        <f t="shared" si="39"/>
        <v>5.4586536003675695E-7</v>
      </c>
    </row>
    <row r="222" spans="1:12" x14ac:dyDescent="0.25">
      <c r="A222">
        <f t="shared" si="30"/>
        <v>21.200000000000031</v>
      </c>
      <c r="B222">
        <f t="shared" si="31"/>
        <v>4.6507946537676578E-2</v>
      </c>
      <c r="C222">
        <f t="shared" si="32"/>
        <v>9.8953077739737392</v>
      </c>
      <c r="D222">
        <f t="shared" si="33"/>
        <v>0.10469222602626083</v>
      </c>
      <c r="E222">
        <f t="shared" si="34"/>
        <v>1.0469222602626082E-4</v>
      </c>
      <c r="H222">
        <f t="shared" si="35"/>
        <v>21.200000000000031</v>
      </c>
      <c r="I222">
        <f t="shared" si="36"/>
        <v>2.1998853682743923E-2</v>
      </c>
      <c r="J222">
        <f t="shared" si="37"/>
        <v>9.9994789467017817</v>
      </c>
      <c r="K222">
        <f t="shared" si="38"/>
        <v>5.2105329821827695E-4</v>
      </c>
      <c r="L222">
        <f t="shared" si="39"/>
        <v>5.2105329821827697E-7</v>
      </c>
    </row>
    <row r="223" spans="1:12" x14ac:dyDescent="0.25">
      <c r="A223">
        <f t="shared" si="30"/>
        <v>21.300000000000033</v>
      </c>
      <c r="B223">
        <f t="shared" si="31"/>
        <v>4.6518415760279201E-2</v>
      </c>
      <c r="C223">
        <f t="shared" si="32"/>
        <v>9.8975352681445106</v>
      </c>
      <c r="D223">
        <f t="shared" si="33"/>
        <v>0.10246473185548943</v>
      </c>
      <c r="E223">
        <f t="shared" si="34"/>
        <v>1.0246473185548943E-4</v>
      </c>
      <c r="H223">
        <f t="shared" si="35"/>
        <v>21.300000000000033</v>
      </c>
      <c r="I223">
        <f t="shared" si="36"/>
        <v>2.1998905788073744E-2</v>
      </c>
      <c r="J223">
        <f t="shared" si="37"/>
        <v>9.9995026309426098</v>
      </c>
      <c r="K223">
        <f t="shared" si="38"/>
        <v>4.9736905739017345E-4</v>
      </c>
      <c r="L223">
        <f t="shared" si="39"/>
        <v>4.9736905739017343E-7</v>
      </c>
    </row>
    <row r="224" spans="1:12" x14ac:dyDescent="0.25">
      <c r="A224">
        <f t="shared" si="30"/>
        <v>21.400000000000034</v>
      </c>
      <c r="B224">
        <f t="shared" si="31"/>
        <v>4.6528662233464753E-2</v>
      </c>
      <c r="C224">
        <f t="shared" si="32"/>
        <v>9.899715368822287</v>
      </c>
      <c r="D224">
        <f t="shared" si="33"/>
        <v>0.10028463117771302</v>
      </c>
      <c r="E224">
        <f t="shared" si="34"/>
        <v>1.0028463117771302E-4</v>
      </c>
      <c r="H224">
        <f t="shared" si="35"/>
        <v>21.400000000000034</v>
      </c>
      <c r="I224">
        <f t="shared" si="36"/>
        <v>2.1998955524979484E-2</v>
      </c>
      <c r="J224">
        <f t="shared" si="37"/>
        <v>9.9995252386270383</v>
      </c>
      <c r="K224">
        <f t="shared" si="38"/>
        <v>4.7476137296165177E-4</v>
      </c>
      <c r="L224">
        <f t="shared" si="39"/>
        <v>4.7476137296165175E-7</v>
      </c>
    </row>
    <row r="225" spans="1:12" x14ac:dyDescent="0.25">
      <c r="A225">
        <f t="shared" si="30"/>
        <v>21.500000000000036</v>
      </c>
      <c r="B225">
        <f t="shared" si="31"/>
        <v>4.6538690696582521E-2</v>
      </c>
      <c r="C225">
        <f t="shared" si="32"/>
        <v>9.9018490843792595</v>
      </c>
      <c r="D225">
        <f t="shared" si="33"/>
        <v>9.815091562074052E-2</v>
      </c>
      <c r="E225">
        <f t="shared" si="34"/>
        <v>9.8150915620740523E-5</v>
      </c>
      <c r="H225">
        <f t="shared" si="35"/>
        <v>21.500000000000036</v>
      </c>
      <c r="I225">
        <f t="shared" si="36"/>
        <v>2.199900300111678E-2</v>
      </c>
      <c r="J225">
        <f t="shared" si="37"/>
        <v>9.9995468186894456</v>
      </c>
      <c r="K225">
        <f t="shared" si="38"/>
        <v>4.5318131055438471E-4</v>
      </c>
      <c r="L225">
        <f t="shared" si="39"/>
        <v>4.5318131055438473E-7</v>
      </c>
    </row>
    <row r="226" spans="1:12" x14ac:dyDescent="0.25">
      <c r="A226">
        <f t="shared" si="30"/>
        <v>21.600000000000037</v>
      </c>
      <c r="B226">
        <f t="shared" si="31"/>
        <v>4.6548505788144595E-2</v>
      </c>
      <c r="C226">
        <f t="shared" si="32"/>
        <v>9.9039374017328914</v>
      </c>
      <c r="D226">
        <f t="shared" si="33"/>
        <v>9.6062598267108612E-2</v>
      </c>
      <c r="E226">
        <f t="shared" si="34"/>
        <v>9.6062598267108613E-5</v>
      </c>
      <c r="H226">
        <f t="shared" si="35"/>
        <v>21.600000000000037</v>
      </c>
      <c r="I226">
        <f t="shared" si="36"/>
        <v>2.1999048319247837E-2</v>
      </c>
      <c r="J226">
        <f t="shared" si="37"/>
        <v>9.9995674178399252</v>
      </c>
      <c r="K226">
        <f t="shared" si="38"/>
        <v>4.3258216007480144E-4</v>
      </c>
      <c r="L226">
        <f t="shared" si="39"/>
        <v>4.3258216007480145E-7</v>
      </c>
    </row>
    <row r="227" spans="1:12" x14ac:dyDescent="0.25">
      <c r="A227">
        <f t="shared" si="30"/>
        <v>21.700000000000038</v>
      </c>
      <c r="B227">
        <f t="shared" si="31"/>
        <v>4.6558112047971306E-2</v>
      </c>
      <c r="C227">
        <f t="shared" si="32"/>
        <v>9.9059812868024046</v>
      </c>
      <c r="D227">
        <f t="shared" si="33"/>
        <v>9.401871319759536E-2</v>
      </c>
      <c r="E227">
        <f t="shared" si="34"/>
        <v>9.4018713197595362E-5</v>
      </c>
      <c r="H227">
        <f t="shared" si="35"/>
        <v>21.700000000000038</v>
      </c>
      <c r="I227">
        <f t="shared" si="36"/>
        <v>2.1999091577463843E-2</v>
      </c>
      <c r="J227">
        <f t="shared" si="37"/>
        <v>9.9995870806653819</v>
      </c>
      <c r="K227">
        <f t="shared" si="38"/>
        <v>4.1291933461806707E-4</v>
      </c>
      <c r="L227">
        <f t="shared" si="39"/>
        <v>4.1291933461806706E-7</v>
      </c>
    </row>
    <row r="228" spans="1:12" x14ac:dyDescent="0.25">
      <c r="A228">
        <f t="shared" si="30"/>
        <v>21.80000000000004</v>
      </c>
      <c r="B228">
        <f t="shared" si="31"/>
        <v>4.6567513919291065E-2</v>
      </c>
      <c r="C228">
        <f t="shared" si="32"/>
        <v>9.907981684955546</v>
      </c>
      <c r="D228">
        <f t="shared" si="33"/>
        <v>9.2018315044454013E-2</v>
      </c>
      <c r="E228">
        <f t="shared" si="34"/>
        <v>9.2018315044454011E-5</v>
      </c>
      <c r="H228">
        <f t="shared" si="35"/>
        <v>21.80000000000004</v>
      </c>
      <c r="I228">
        <f t="shared" si="36"/>
        <v>2.1999132869397305E-2</v>
      </c>
      <c r="J228">
        <f t="shared" si="37"/>
        <v>9.9996058497260467</v>
      </c>
      <c r="K228">
        <f t="shared" si="38"/>
        <v>3.941502739532865E-4</v>
      </c>
      <c r="L228">
        <f t="shared" si="39"/>
        <v>3.9415027395328651E-7</v>
      </c>
    </row>
    <row r="229" spans="1:12" x14ac:dyDescent="0.25">
      <c r="A229">
        <f t="shared" si="30"/>
        <v>21.900000000000041</v>
      </c>
      <c r="B229">
        <f t="shared" si="31"/>
        <v>4.6576715750795507E-2</v>
      </c>
      <c r="C229">
        <f t="shared" si="32"/>
        <v>9.9099395214458514</v>
      </c>
      <c r="D229">
        <f t="shared" si="33"/>
        <v>9.006047855414856E-2</v>
      </c>
      <c r="E229">
        <f t="shared" si="34"/>
        <v>9.0060478554148554E-5</v>
      </c>
      <c r="H229">
        <f t="shared" si="35"/>
        <v>21.900000000000041</v>
      </c>
      <c r="I229">
        <f t="shared" si="36"/>
        <v>2.19991722844247E-2</v>
      </c>
      <c r="J229">
        <f t="shared" si="37"/>
        <v>9.9996237656475895</v>
      </c>
      <c r="K229">
        <f t="shared" si="38"/>
        <v>3.762343524105205E-4</v>
      </c>
      <c r="L229">
        <f t="shared" si="39"/>
        <v>3.7623435241052049E-7</v>
      </c>
    </row>
    <row r="230" spans="1:12" x14ac:dyDescent="0.25">
      <c r="A230">
        <f t="shared" si="30"/>
        <v>22.000000000000043</v>
      </c>
      <c r="B230">
        <f t="shared" si="31"/>
        <v>4.658572179865092E-2</v>
      </c>
      <c r="C230">
        <f t="shared" si="32"/>
        <v>9.9118557018406204</v>
      </c>
      <c r="D230">
        <f t="shared" si="33"/>
        <v>8.814429815937963E-2</v>
      </c>
      <c r="E230">
        <f t="shared" si="34"/>
        <v>8.8144298159379634E-5</v>
      </c>
      <c r="H230">
        <f t="shared" si="35"/>
        <v>22.000000000000043</v>
      </c>
      <c r="I230">
        <f t="shared" si="36"/>
        <v>2.1999209907859942E-2</v>
      </c>
      <c r="J230">
        <f t="shared" si="37"/>
        <v>9.9996408672090649</v>
      </c>
      <c r="K230">
        <f t="shared" si="38"/>
        <v>3.5913279093513495E-4</v>
      </c>
      <c r="L230">
        <f t="shared" si="39"/>
        <v>3.5913279093513493E-7</v>
      </c>
    </row>
    <row r="231" spans="1:12" x14ac:dyDescent="0.25">
      <c r="A231">
        <f t="shared" si="30"/>
        <v>22.100000000000044</v>
      </c>
      <c r="B231">
        <f t="shared" si="31"/>
        <v>4.6594536228466855E-2</v>
      </c>
      <c r="C231">
        <f t="shared" si="32"/>
        <v>9.9137311124397556</v>
      </c>
      <c r="D231">
        <f t="shared" si="33"/>
        <v>8.6268887560244423E-2</v>
      </c>
      <c r="E231">
        <f t="shared" si="34"/>
        <v>8.6268887560244425E-5</v>
      </c>
      <c r="H231">
        <f t="shared" si="35"/>
        <v>22.100000000000044</v>
      </c>
      <c r="I231">
        <f t="shared" si="36"/>
        <v>2.1999245821139036E-2</v>
      </c>
      <c r="J231">
        <f t="shared" si="37"/>
        <v>9.9996571914268344</v>
      </c>
      <c r="K231">
        <f t="shared" si="38"/>
        <v>3.4280857316559832E-4</v>
      </c>
      <c r="L231">
        <f t="shared" si="39"/>
        <v>3.4280857316559832E-7</v>
      </c>
    </row>
    <row r="232" spans="1:12" x14ac:dyDescent="0.25">
      <c r="A232">
        <f t="shared" si="30"/>
        <v>22.200000000000045</v>
      </c>
      <c r="B232">
        <f t="shared" si="31"/>
        <v>4.660316311722288E-2</v>
      </c>
      <c r="C232">
        <f t="shared" si="32"/>
        <v>9.915566620685718</v>
      </c>
      <c r="D232">
        <f t="shared" si="33"/>
        <v>8.4433379314281964E-2</v>
      </c>
      <c r="E232">
        <f t="shared" si="34"/>
        <v>8.4433379314281966E-5</v>
      </c>
      <c r="H232">
        <f t="shared" si="35"/>
        <v>22.200000000000045</v>
      </c>
      <c r="I232">
        <f t="shared" si="36"/>
        <v>2.1999280101996352E-2</v>
      </c>
      <c r="J232">
        <f t="shared" si="37"/>
        <v>9.9996727736347051</v>
      </c>
      <c r="K232">
        <f t="shared" si="38"/>
        <v>3.2722636529491922E-4</v>
      </c>
      <c r="L232">
        <f t="shared" si="39"/>
        <v>3.2722636529491924E-7</v>
      </c>
    </row>
    <row r="233" spans="1:12" x14ac:dyDescent="0.25">
      <c r="A233">
        <f t="shared" si="30"/>
        <v>22.300000000000047</v>
      </c>
      <c r="B233">
        <f t="shared" si="31"/>
        <v>4.661160645515431E-2</v>
      </c>
      <c r="C233">
        <f t="shared" si="32"/>
        <v>9.9173630755647473</v>
      </c>
      <c r="D233">
        <f t="shared" si="33"/>
        <v>8.2636924435252723E-2</v>
      </c>
      <c r="E233">
        <f t="shared" si="34"/>
        <v>8.2636924435252726E-5</v>
      </c>
      <c r="H233">
        <f t="shared" si="35"/>
        <v>22.300000000000047</v>
      </c>
      <c r="I233">
        <f t="shared" si="36"/>
        <v>2.1999312824632883E-2</v>
      </c>
      <c r="J233">
        <f t="shared" si="37"/>
        <v>9.9996876475604015</v>
      </c>
      <c r="K233">
        <f t="shared" si="38"/>
        <v>3.1235243959848447E-4</v>
      </c>
      <c r="L233">
        <f t="shared" si="39"/>
        <v>3.1235243959848449E-7</v>
      </c>
    </row>
    <row r="234" spans="1:12" x14ac:dyDescent="0.25">
      <c r="A234">
        <f t="shared" si="30"/>
        <v>22.400000000000048</v>
      </c>
      <c r="B234">
        <f t="shared" si="31"/>
        <v>4.6619870147597837E-2</v>
      </c>
      <c r="C234">
        <f t="shared" si="32"/>
        <v>9.9191213079995393</v>
      </c>
      <c r="D234">
        <f t="shared" si="33"/>
        <v>8.0878692000460717E-2</v>
      </c>
      <c r="E234">
        <f t="shared" si="34"/>
        <v>8.0878692000460712E-5</v>
      </c>
      <c r="H234">
        <f t="shared" si="35"/>
        <v>22.400000000000048</v>
      </c>
      <c r="I234">
        <f t="shared" si="36"/>
        <v>2.1999344059876844E-2</v>
      </c>
      <c r="J234">
        <f t="shared" si="37"/>
        <v>9.9997018453985653</v>
      </c>
      <c r="K234">
        <f t="shared" si="38"/>
        <v>2.9815460143467476E-4</v>
      </c>
      <c r="L234">
        <f t="shared" si="39"/>
        <v>2.9815460143467478E-7</v>
      </c>
    </row>
    <row r="235" spans="1:12" x14ac:dyDescent="0.25">
      <c r="A235">
        <f t="shared" si="30"/>
        <v>22.50000000000005</v>
      </c>
      <c r="B235">
        <f t="shared" si="31"/>
        <v>4.6627958016797887E-2</v>
      </c>
      <c r="C235">
        <f t="shared" si="32"/>
        <v>9.9208421312335933</v>
      </c>
      <c r="D235">
        <f t="shared" si="33"/>
        <v>7.9157868766406736E-2</v>
      </c>
      <c r="E235">
        <f t="shared" si="34"/>
        <v>7.9157868766406729E-5</v>
      </c>
      <c r="H235">
        <f t="shared" si="35"/>
        <v>22.50000000000005</v>
      </c>
      <c r="I235">
        <f t="shared" si="36"/>
        <v>2.1999373875336986E-2</v>
      </c>
      <c r="J235">
        <f t="shared" si="37"/>
        <v>9.9997153978804469</v>
      </c>
      <c r="K235">
        <f t="shared" si="38"/>
        <v>2.8460211955305681E-4</v>
      </c>
      <c r="L235">
        <f t="shared" si="39"/>
        <v>2.8460211955305683E-7</v>
      </c>
    </row>
    <row r="236" spans="1:12" x14ac:dyDescent="0.25">
      <c r="A236">
        <f t="shared" si="30"/>
        <v>22.600000000000051</v>
      </c>
      <c r="B236">
        <f t="shared" si="31"/>
        <v>4.6635873803674524E-2</v>
      </c>
      <c r="C236">
        <f t="shared" si="32"/>
        <v>9.9225263412073446</v>
      </c>
      <c r="D236">
        <f t="shared" si="33"/>
        <v>7.7473658792655442E-2</v>
      </c>
      <c r="E236">
        <f t="shared" si="34"/>
        <v>7.7473658792655446E-5</v>
      </c>
      <c r="H236">
        <f t="shared" si="35"/>
        <v>22.600000000000051</v>
      </c>
      <c r="I236">
        <f t="shared" si="36"/>
        <v>2.1999402335548941E-2</v>
      </c>
      <c r="J236">
        <f t="shared" si="37"/>
        <v>9.9997283343404266</v>
      </c>
      <c r="K236">
        <f t="shared" si="38"/>
        <v>2.7166565957337241E-4</v>
      </c>
      <c r="L236">
        <f t="shared" si="39"/>
        <v>2.716656595733724E-7</v>
      </c>
    </row>
    <row r="237" spans="1:12" x14ac:dyDescent="0.25">
      <c r="A237">
        <f t="shared" si="30"/>
        <v>22.700000000000053</v>
      </c>
      <c r="B237">
        <f t="shared" si="31"/>
        <v>4.6643621169553791E-2</v>
      </c>
      <c r="C237">
        <f t="shared" si="32"/>
        <v>9.9241747169263377</v>
      </c>
      <c r="D237">
        <f t="shared" si="33"/>
        <v>7.582528307366232E-2</v>
      </c>
      <c r="E237">
        <f t="shared" si="34"/>
        <v>7.5825283073662316E-5</v>
      </c>
      <c r="H237">
        <f t="shared" si="35"/>
        <v>22.700000000000053</v>
      </c>
      <c r="I237">
        <f t="shared" si="36"/>
        <v>2.1999429502114899E-2</v>
      </c>
      <c r="J237">
        <f t="shared" si="37"/>
        <v>9.9997406827794997</v>
      </c>
      <c r="K237">
        <f t="shared" si="38"/>
        <v>2.5931722050032135E-4</v>
      </c>
      <c r="L237">
        <f t="shared" si="39"/>
        <v>2.5931722050032134E-7</v>
      </c>
    </row>
    <row r="238" spans="1:12" x14ac:dyDescent="0.25">
      <c r="A238">
        <f t="shared" si="30"/>
        <v>22.800000000000054</v>
      </c>
      <c r="B238">
        <f t="shared" si="31"/>
        <v>4.665120369786116E-2</v>
      </c>
      <c r="C238">
        <f t="shared" si="32"/>
        <v>9.925788020821523</v>
      </c>
      <c r="D238">
        <f t="shared" si="33"/>
        <v>7.4211979178476994E-2</v>
      </c>
      <c r="E238">
        <f t="shared" si="34"/>
        <v>7.4211979178477001E-5</v>
      </c>
      <c r="H238">
        <f t="shared" si="35"/>
        <v>22.800000000000054</v>
      </c>
      <c r="I238">
        <f t="shared" si="36"/>
        <v>2.199945543383695E-2</v>
      </c>
      <c r="J238">
        <f t="shared" si="37"/>
        <v>9.9997524699258857</v>
      </c>
      <c r="K238">
        <f t="shared" si="38"/>
        <v>2.4753007411426609E-4</v>
      </c>
      <c r="L238">
        <f t="shared" si="39"/>
        <v>2.4753007411426607E-7</v>
      </c>
    </row>
    <row r="239" spans="1:12" x14ac:dyDescent="0.25">
      <c r="A239">
        <f t="shared" si="30"/>
        <v>22.900000000000055</v>
      </c>
      <c r="B239">
        <f t="shared" si="31"/>
        <v>4.6658624895779009E-2</v>
      </c>
      <c r="C239">
        <f t="shared" si="32"/>
        <v>9.9273669991019169</v>
      </c>
      <c r="D239">
        <f t="shared" si="33"/>
        <v>7.2633000898083111E-2</v>
      </c>
      <c r="E239">
        <f t="shared" si="34"/>
        <v>7.2633000898083115E-5</v>
      </c>
      <c r="H239">
        <f t="shared" si="35"/>
        <v>22.900000000000055</v>
      </c>
      <c r="I239">
        <f t="shared" si="36"/>
        <v>2.1999480186844361E-2</v>
      </c>
      <c r="J239">
        <f t="shared" si="37"/>
        <v>9.99976372129289</v>
      </c>
      <c r="K239">
        <f t="shared" si="38"/>
        <v>2.3627870710996035E-4</v>
      </c>
      <c r="L239">
        <f t="shared" si="39"/>
        <v>2.3627870710996035E-7</v>
      </c>
    </row>
    <row r="240" spans="1:12" x14ac:dyDescent="0.25">
      <c r="A240">
        <f t="shared" si="30"/>
        <v>23.000000000000057</v>
      </c>
      <c r="B240">
        <f t="shared" si="31"/>
        <v>4.6665888195868817E-2</v>
      </c>
      <c r="C240">
        <f t="shared" si="32"/>
        <v>9.9289123820997478</v>
      </c>
      <c r="D240">
        <f t="shared" si="33"/>
        <v>7.1087617900252198E-2</v>
      </c>
      <c r="E240">
        <f t="shared" si="34"/>
        <v>7.1087617900252197E-5</v>
      </c>
      <c r="H240">
        <f t="shared" si="35"/>
        <v>23.000000000000057</v>
      </c>
      <c r="I240">
        <f t="shared" si="36"/>
        <v>2.1999503814715073E-2</v>
      </c>
      <c r="J240">
        <f t="shared" si="37"/>
        <v>9.9997744612341233</v>
      </c>
      <c r="K240">
        <f t="shared" si="38"/>
        <v>2.255387658767205E-4</v>
      </c>
      <c r="L240">
        <f t="shared" si="39"/>
        <v>2.2553876587672051E-7</v>
      </c>
    </row>
    <row r="241" spans="1:12" x14ac:dyDescent="0.25">
      <c r="A241">
        <f t="shared" si="30"/>
        <v>23.100000000000058</v>
      </c>
      <c r="B241">
        <f t="shared" si="31"/>
        <v>4.6672996957658842E-2</v>
      </c>
      <c r="C241">
        <f t="shared" si="32"/>
        <v>9.9304248846082643</v>
      </c>
      <c r="D241">
        <f t="shared" si="33"/>
        <v>6.9575115391735665E-2</v>
      </c>
      <c r="E241">
        <f t="shared" si="34"/>
        <v>6.957511539173566E-5</v>
      </c>
      <c r="H241">
        <f t="shared" si="35"/>
        <v>23.100000000000058</v>
      </c>
      <c r="I241">
        <f t="shared" si="36"/>
        <v>2.1999526368591663E-2</v>
      </c>
      <c r="J241">
        <f t="shared" si="37"/>
        <v>9.9997847129962096</v>
      </c>
      <c r="K241">
        <f t="shared" si="38"/>
        <v>2.1528700379036536E-4</v>
      </c>
      <c r="L241">
        <f t="shared" si="39"/>
        <v>2.1528700379036536E-7</v>
      </c>
    </row>
    <row r="242" spans="1:12" x14ac:dyDescent="0.25">
      <c r="A242">
        <f t="shared" si="30"/>
        <v>23.20000000000006</v>
      </c>
      <c r="B242">
        <f t="shared" si="31"/>
        <v>4.6679954469198016E-2</v>
      </c>
      <c r="C242">
        <f t="shared" si="32"/>
        <v>9.9319052062123436</v>
      </c>
      <c r="D242">
        <f t="shared" si="33"/>
        <v>6.8094793787656371E-2</v>
      </c>
      <c r="E242">
        <f t="shared" si="34"/>
        <v>6.8094793787656376E-5</v>
      </c>
      <c r="H242">
        <f t="shared" si="35"/>
        <v>23.20000000000006</v>
      </c>
      <c r="I242">
        <f t="shared" si="36"/>
        <v>2.1999547897292041E-2</v>
      </c>
      <c r="J242">
        <f t="shared" si="37"/>
        <v>9.9997944987691092</v>
      </c>
      <c r="K242">
        <f t="shared" si="38"/>
        <v>2.055012308908033E-4</v>
      </c>
      <c r="L242">
        <f t="shared" si="39"/>
        <v>2.0550123089080329E-7</v>
      </c>
    </row>
    <row r="243" spans="1:12" x14ac:dyDescent="0.25">
      <c r="A243">
        <f t="shared" si="30"/>
        <v>23.300000000000061</v>
      </c>
      <c r="B243">
        <f t="shared" si="31"/>
        <v>4.6686763948576779E-2</v>
      </c>
      <c r="C243">
        <f t="shared" si="32"/>
        <v>9.9333540316120796</v>
      </c>
      <c r="D243">
        <f t="shared" si="33"/>
        <v>6.6645968387920362E-2</v>
      </c>
      <c r="E243">
        <f t="shared" si="34"/>
        <v>6.6645968387920359E-5</v>
      </c>
      <c r="H243">
        <f t="shared" si="35"/>
        <v>23.300000000000061</v>
      </c>
      <c r="I243">
        <f t="shared" si="36"/>
        <v>2.199956844741513E-2</v>
      </c>
      <c r="J243">
        <f t="shared" si="37"/>
        <v>9.9998038397341489</v>
      </c>
      <c r="K243">
        <f t="shared" si="38"/>
        <v>1.9616026585111968E-4</v>
      </c>
      <c r="L243">
        <f t="shared" si="39"/>
        <v>1.9616026585111968E-7</v>
      </c>
    </row>
    <row r="244" spans="1:12" x14ac:dyDescent="0.25">
      <c r="A244">
        <f t="shared" si="30"/>
        <v>23.400000000000063</v>
      </c>
      <c r="B244">
        <f t="shared" si="31"/>
        <v>4.6693428545415569E-2</v>
      </c>
      <c r="C244">
        <f t="shared" si="32"/>
        <v>9.9347720309394827</v>
      </c>
      <c r="D244">
        <f t="shared" si="33"/>
        <v>6.522796906051731E-2</v>
      </c>
      <c r="E244">
        <f t="shared" si="34"/>
        <v>6.5227969060517314E-5</v>
      </c>
      <c r="H244">
        <f t="shared" si="35"/>
        <v>23.400000000000063</v>
      </c>
      <c r="I244">
        <f t="shared" si="36"/>
        <v>2.1999588063441714E-2</v>
      </c>
      <c r="J244">
        <f t="shared" si="37"/>
        <v>9.9998127561098702</v>
      </c>
      <c r="K244">
        <f t="shared" si="38"/>
        <v>1.872438901298068E-4</v>
      </c>
      <c r="L244">
        <f t="shared" si="39"/>
        <v>1.872438901298068E-7</v>
      </c>
    </row>
    <row r="245" spans="1:12" x14ac:dyDescent="0.25">
      <c r="A245">
        <f t="shared" si="30"/>
        <v>23.500000000000064</v>
      </c>
      <c r="B245">
        <f t="shared" si="31"/>
        <v>4.6699951342321619E-2</v>
      </c>
      <c r="C245">
        <f t="shared" si="32"/>
        <v>9.9361598600684289</v>
      </c>
      <c r="D245">
        <f t="shared" si="33"/>
        <v>6.3840139931571116E-2</v>
      </c>
      <c r="E245">
        <f t="shared" si="34"/>
        <v>6.3840139931571117E-5</v>
      </c>
      <c r="H245">
        <f t="shared" si="35"/>
        <v>23.500000000000064</v>
      </c>
      <c r="I245">
        <f t="shared" si="36"/>
        <v>2.1999606787830726E-2</v>
      </c>
      <c r="J245">
        <f t="shared" si="37"/>
        <v>9.9998212671957845</v>
      </c>
      <c r="K245">
        <f t="shared" si="38"/>
        <v>1.7873280421554227E-4</v>
      </c>
      <c r="L245">
        <f t="shared" si="39"/>
        <v>1.7873280421554227E-7</v>
      </c>
    </row>
    <row r="246" spans="1:12" x14ac:dyDescent="0.25">
      <c r="A246">
        <f t="shared" si="30"/>
        <v>23.600000000000065</v>
      </c>
      <c r="B246">
        <f t="shared" si="31"/>
        <v>4.6706335356314778E-2</v>
      </c>
      <c r="C246">
        <f t="shared" si="32"/>
        <v>9.937518160918037</v>
      </c>
      <c r="D246">
        <f t="shared" si="33"/>
        <v>6.2481839081963031E-2</v>
      </c>
      <c r="E246">
        <f t="shared" si="34"/>
        <v>6.2481839081963037E-5</v>
      </c>
      <c r="H246">
        <f t="shared" si="35"/>
        <v>23.600000000000065</v>
      </c>
      <c r="I246">
        <f t="shared" si="36"/>
        <v>2.1999624661111147E-2</v>
      </c>
      <c r="J246">
        <f t="shared" si="37"/>
        <v>9.9998293914141581</v>
      </c>
      <c r="K246">
        <f t="shared" si="38"/>
        <v>1.7060858584194705E-4</v>
      </c>
      <c r="L246">
        <f t="shared" si="39"/>
        <v>1.7060858584194704E-7</v>
      </c>
    </row>
    <row r="247" spans="1:12" x14ac:dyDescent="0.25">
      <c r="A247">
        <f t="shared" si="30"/>
        <v>23.700000000000067</v>
      </c>
      <c r="B247">
        <f t="shared" si="31"/>
        <v>4.6712583540222972E-2</v>
      </c>
      <c r="C247">
        <f t="shared" si="32"/>
        <v>9.9388475617495686</v>
      </c>
      <c r="D247">
        <f t="shared" si="33"/>
        <v>6.1152438250431373E-2</v>
      </c>
      <c r="E247">
        <f t="shared" si="34"/>
        <v>6.1152438250431374E-5</v>
      </c>
      <c r="H247">
        <f t="shared" si="35"/>
        <v>23.700000000000067</v>
      </c>
      <c r="I247">
        <f t="shared" si="36"/>
        <v>2.1999641721969731E-2</v>
      </c>
      <c r="J247">
        <f t="shared" si="37"/>
        <v>9.9998371463498774</v>
      </c>
      <c r="K247">
        <f t="shared" si="38"/>
        <v>1.6285365012258524E-4</v>
      </c>
      <c r="L247">
        <f t="shared" si="39"/>
        <v>1.6285365012258524E-7</v>
      </c>
    </row>
    <row r="248" spans="1:12" x14ac:dyDescent="0.25">
      <c r="A248">
        <f t="shared" si="30"/>
        <v>23.800000000000068</v>
      </c>
      <c r="B248">
        <f t="shared" si="31"/>
        <v>4.6718698784048017E-2</v>
      </c>
      <c r="C248">
        <f t="shared" si="32"/>
        <v>9.9401486774570245</v>
      </c>
      <c r="D248">
        <f t="shared" si="33"/>
        <v>5.9851322542975538E-2</v>
      </c>
      <c r="E248">
        <f t="shared" si="34"/>
        <v>5.9851322542975537E-5</v>
      </c>
      <c r="H248">
        <f t="shared" si="35"/>
        <v>23.800000000000068</v>
      </c>
      <c r="I248">
        <f t="shared" si="36"/>
        <v>2.1999658007334742E-2</v>
      </c>
      <c r="J248">
        <f t="shared" si="37"/>
        <v>9.9998445487885181</v>
      </c>
      <c r="K248">
        <f t="shared" si="38"/>
        <v>1.554512114818607E-4</v>
      </c>
      <c r="L248">
        <f t="shared" si="39"/>
        <v>1.5545121148186069E-7</v>
      </c>
    </row>
    <row r="249" spans="1:12" x14ac:dyDescent="0.25">
      <c r="A249">
        <f t="shared" si="30"/>
        <v>23.90000000000007</v>
      </c>
      <c r="B249">
        <f t="shared" si="31"/>
        <v>4.6724683916302315E-2</v>
      </c>
      <c r="C249">
        <f t="shared" si="32"/>
        <v>9.9414221098515565</v>
      </c>
      <c r="D249">
        <f t="shared" si="33"/>
        <v>5.8577890148443501E-2</v>
      </c>
      <c r="E249">
        <f t="shared" si="34"/>
        <v>5.8577890148443499E-5</v>
      </c>
      <c r="H249">
        <f t="shared" si="35"/>
        <v>23.90000000000007</v>
      </c>
      <c r="I249">
        <f t="shared" si="36"/>
        <v>2.1999673552455891E-2</v>
      </c>
      <c r="J249">
        <f t="shared" si="37"/>
        <v>9.9998516147526768</v>
      </c>
      <c r="K249">
        <f t="shared" si="38"/>
        <v>1.4838524732319058E-4</v>
      </c>
      <c r="L249">
        <f t="shared" si="39"/>
        <v>1.4838524732319059E-7</v>
      </c>
    </row>
    <row r="250" spans="1:12" x14ac:dyDescent="0.25">
      <c r="A250">
        <f t="shared" si="30"/>
        <v>24.000000000000071</v>
      </c>
      <c r="B250">
        <f t="shared" si="31"/>
        <v>4.6730541705317159E-2</v>
      </c>
      <c r="C250">
        <f t="shared" si="32"/>
        <v>9.9426684479398215</v>
      </c>
      <c r="D250">
        <f t="shared" si="33"/>
        <v>5.7331552060178481E-2</v>
      </c>
      <c r="E250">
        <f t="shared" si="34"/>
        <v>5.7331552060178479E-5</v>
      </c>
      <c r="H250">
        <f t="shared" si="35"/>
        <v>24.000000000000071</v>
      </c>
      <c r="I250">
        <f t="shared" si="36"/>
        <v>2.1999688390980623E-2</v>
      </c>
      <c r="J250">
        <f t="shared" si="37"/>
        <v>9.9998583595366455</v>
      </c>
      <c r="K250">
        <f t="shared" si="38"/>
        <v>1.4164046335451985E-4</v>
      </c>
      <c r="L250">
        <f t="shared" si="39"/>
        <v>1.4164046335451984E-7</v>
      </c>
    </row>
    <row r="251" spans="1:12" x14ac:dyDescent="0.25">
      <c r="A251">
        <f t="shared" si="30"/>
        <v>24.100000000000072</v>
      </c>
      <c r="B251">
        <f t="shared" si="31"/>
        <v>4.6736274860523175E-2</v>
      </c>
      <c r="C251">
        <f t="shared" si="32"/>
        <v>9.9438882681964191</v>
      </c>
      <c r="D251">
        <f t="shared" si="33"/>
        <v>5.6111731803580867E-2</v>
      </c>
      <c r="E251">
        <f t="shared" si="34"/>
        <v>5.6111731803580867E-5</v>
      </c>
      <c r="H251">
        <f t="shared" si="35"/>
        <v>24.100000000000072</v>
      </c>
      <c r="I251">
        <f t="shared" si="36"/>
        <v>2.1999702555026958E-2</v>
      </c>
      <c r="J251">
        <f t="shared" si="37"/>
        <v>9.9998647977395265</v>
      </c>
      <c r="K251">
        <f t="shared" si="38"/>
        <v>1.3520226047347705E-4</v>
      </c>
      <c r="L251">
        <f t="shared" si="39"/>
        <v>1.3520226047347706E-7</v>
      </c>
    </row>
    <row r="252" spans="1:12" x14ac:dyDescent="0.25">
      <c r="A252">
        <f t="shared" si="30"/>
        <v>24.200000000000074</v>
      </c>
      <c r="B252">
        <f t="shared" si="31"/>
        <v>4.6741886033703536E-2</v>
      </c>
      <c r="C252">
        <f t="shared" si="32"/>
        <v>9.9450821348305389</v>
      </c>
      <c r="D252">
        <f t="shared" si="33"/>
        <v>5.4917865169461066E-2</v>
      </c>
      <c r="E252">
        <f t="shared" si="34"/>
        <v>5.4917865169461066E-5</v>
      </c>
      <c r="H252">
        <f t="shared" si="35"/>
        <v>24.200000000000074</v>
      </c>
      <c r="I252">
        <f t="shared" si="36"/>
        <v>2.1999716075253004E-2</v>
      </c>
      <c r="J252">
        <f t="shared" si="37"/>
        <v>9.9998709432968198</v>
      </c>
      <c r="K252">
        <f t="shared" si="38"/>
        <v>1.2905670318019702E-4</v>
      </c>
      <c r="L252">
        <f t="shared" si="39"/>
        <v>1.2905670318019702E-7</v>
      </c>
    </row>
    <row r="253" spans="1:12" x14ac:dyDescent="0.25">
      <c r="A253">
        <f t="shared" si="30"/>
        <v>24.300000000000075</v>
      </c>
      <c r="B253">
        <f t="shared" si="31"/>
        <v>4.6747377820220481E-2</v>
      </c>
      <c r="C253">
        <f t="shared" si="32"/>
        <v>9.9462506000469109</v>
      </c>
      <c r="D253">
        <f t="shared" si="33"/>
        <v>5.3749399953089139E-2</v>
      </c>
      <c r="E253">
        <f t="shared" si="34"/>
        <v>5.3749399953089138E-5</v>
      </c>
      <c r="H253">
        <f t="shared" si="35"/>
        <v>24.300000000000075</v>
      </c>
      <c r="I253">
        <f t="shared" si="36"/>
        <v>2.1999728980923321E-2</v>
      </c>
      <c r="J253">
        <f t="shared" si="37"/>
        <v>9.9998768095105994</v>
      </c>
      <c r="K253">
        <f t="shared" si="38"/>
        <v>1.2319048940057087E-4</v>
      </c>
      <c r="L253">
        <f t="shared" si="39"/>
        <v>1.2319048940057086E-7</v>
      </c>
    </row>
    <row r="254" spans="1:12" x14ac:dyDescent="0.25">
      <c r="A254">
        <f t="shared" si="30"/>
        <v>24.400000000000077</v>
      </c>
      <c r="B254">
        <f t="shared" si="31"/>
        <v>4.6752752760215788E-2</v>
      </c>
      <c r="C254">
        <f t="shared" si="32"/>
        <v>9.9473942043012311</v>
      </c>
      <c r="D254">
        <f t="shared" si="33"/>
        <v>5.2605795698768887E-2</v>
      </c>
      <c r="E254">
        <f t="shared" si="34"/>
        <v>5.2605795698768886E-5</v>
      </c>
      <c r="H254">
        <f t="shared" si="35"/>
        <v>24.400000000000077</v>
      </c>
      <c r="I254">
        <f t="shared" si="36"/>
        <v>2.1999741299972262E-2</v>
      </c>
      <c r="J254">
        <f t="shared" si="37"/>
        <v>9.9998824090782996</v>
      </c>
      <c r="K254">
        <f t="shared" si="38"/>
        <v>1.1759092170038343E-4</v>
      </c>
      <c r="L254">
        <f t="shared" si="39"/>
        <v>1.1759092170038344E-7</v>
      </c>
    </row>
    <row r="255" spans="1:12" x14ac:dyDescent="0.25">
      <c r="A255">
        <f t="shared" si="30"/>
        <v>24.500000000000078</v>
      </c>
      <c r="B255">
        <f t="shared" si="31"/>
        <v>4.6758013339785666E-2</v>
      </c>
      <c r="C255">
        <f t="shared" si="32"/>
        <v>9.9485134765501417</v>
      </c>
      <c r="D255">
        <f t="shared" si="33"/>
        <v>5.1486523449858268E-2</v>
      </c>
      <c r="E255">
        <f t="shared" si="34"/>
        <v>5.1486523449858269E-5</v>
      </c>
      <c r="H255">
        <f t="shared" si="35"/>
        <v>24.500000000000078</v>
      </c>
      <c r="I255">
        <f t="shared" si="36"/>
        <v>2.1999753059064431E-2</v>
      </c>
      <c r="J255">
        <f t="shared" si="37"/>
        <v>9.9998877541201949</v>
      </c>
      <c r="K255">
        <f t="shared" si="38"/>
        <v>1.1224587980507295E-4</v>
      </c>
      <c r="L255">
        <f t="shared" si="39"/>
        <v>1.1224587980507294E-7</v>
      </c>
    </row>
    <row r="256" spans="1:12" x14ac:dyDescent="0.25">
      <c r="A256">
        <f t="shared" si="30"/>
        <v>24.60000000000008</v>
      </c>
      <c r="B256">
        <f t="shared" si="31"/>
        <v>4.6763161992130653E-2</v>
      </c>
      <c r="C256">
        <f t="shared" si="32"/>
        <v>9.9496089344958829</v>
      </c>
      <c r="D256">
        <f t="shared" si="33"/>
        <v>5.0391065504117094E-2</v>
      </c>
      <c r="E256">
        <f t="shared" si="34"/>
        <v>5.0391065504117097E-5</v>
      </c>
      <c r="H256">
        <f t="shared" si="35"/>
        <v>24.60000000000008</v>
      </c>
      <c r="I256">
        <f t="shared" si="36"/>
        <v>2.1999764283652412E-2</v>
      </c>
      <c r="J256">
        <f t="shared" si="37"/>
        <v>9.9998928562056406</v>
      </c>
      <c r="K256">
        <f t="shared" si="38"/>
        <v>1.0714379435938781E-4</v>
      </c>
      <c r="L256">
        <f t="shared" si="39"/>
        <v>1.0714379435938781E-7</v>
      </c>
    </row>
    <row r="257" spans="1:12" x14ac:dyDescent="0.25">
      <c r="A257">
        <f t="shared" si="30"/>
        <v>24.700000000000081</v>
      </c>
      <c r="B257">
        <f t="shared" si="31"/>
        <v>4.6768201098681066E-2</v>
      </c>
      <c r="C257">
        <f t="shared" si="32"/>
        <v>9.9506810848257583</v>
      </c>
      <c r="D257">
        <f t="shared" si="33"/>
        <v>4.9318915174241695E-2</v>
      </c>
      <c r="E257">
        <f t="shared" si="34"/>
        <v>4.9318915174241698E-5</v>
      </c>
      <c r="H257">
        <f t="shared" si="35"/>
        <v>24.700000000000081</v>
      </c>
      <c r="I257">
        <f t="shared" si="36"/>
        <v>2.1999774998031848E-2</v>
      </c>
      <c r="J257">
        <f t="shared" si="37"/>
        <v>9.9998977263781121</v>
      </c>
      <c r="K257">
        <f t="shared" si="38"/>
        <v>1.022736218878606E-4</v>
      </c>
      <c r="L257">
        <f t="shared" si="39"/>
        <v>1.0227362188786061E-7</v>
      </c>
    </row>
    <row r="258" spans="1:12" x14ac:dyDescent="0.25">
      <c r="A258">
        <f t="shared" si="30"/>
        <v>24.800000000000082</v>
      </c>
      <c r="B258">
        <f t="shared" si="31"/>
        <v>4.6773132990198488E-2</v>
      </c>
      <c r="C258">
        <f t="shared" si="32"/>
        <v>9.9517304234464863</v>
      </c>
      <c r="D258">
        <f t="shared" si="33"/>
        <v>4.8269576553513716E-2</v>
      </c>
      <c r="E258">
        <f t="shared" si="34"/>
        <v>4.8269576553513714E-5</v>
      </c>
      <c r="H258">
        <f t="shared" si="35"/>
        <v>24.800000000000082</v>
      </c>
      <c r="I258">
        <f t="shared" si="36"/>
        <v>2.1999785225394038E-2</v>
      </c>
      <c r="J258">
        <f t="shared" si="37"/>
        <v>9.9999023751791078</v>
      </c>
      <c r="K258">
        <f t="shared" si="38"/>
        <v>9.762482089215041E-5</v>
      </c>
      <c r="L258">
        <f t="shared" si="39"/>
        <v>9.7624820892150407E-8</v>
      </c>
    </row>
    <row r="259" spans="1:12" x14ac:dyDescent="0.25">
      <c r="A259">
        <f t="shared" si="30"/>
        <v>24.900000000000084</v>
      </c>
      <c r="B259">
        <f t="shared" si="31"/>
        <v>4.6777959947853838E-2</v>
      </c>
      <c r="C259">
        <f t="shared" si="32"/>
        <v>9.9527574357135826</v>
      </c>
      <c r="D259">
        <f t="shared" si="33"/>
        <v>4.7242564286417377E-2</v>
      </c>
      <c r="E259">
        <f t="shared" si="34"/>
        <v>4.7242564286417376E-5</v>
      </c>
      <c r="H259">
        <f t="shared" si="35"/>
        <v>24.900000000000084</v>
      </c>
      <c r="I259">
        <f t="shared" si="36"/>
        <v>2.1999794987876128E-2</v>
      </c>
      <c r="J259">
        <f t="shared" si="37"/>
        <v>9.9999068126709663</v>
      </c>
      <c r="K259">
        <f t="shared" si="38"/>
        <v>9.3187329033739275E-5</v>
      </c>
      <c r="L259">
        <f t="shared" si="39"/>
        <v>9.3187329033739269E-8</v>
      </c>
    </row>
    <row r="260" spans="1:12" x14ac:dyDescent="0.25">
      <c r="A260">
        <f t="shared" si="30"/>
        <v>25.000000000000085</v>
      </c>
      <c r="B260">
        <f t="shared" si="31"/>
        <v>4.6782684204282478E-2</v>
      </c>
      <c r="C260">
        <f t="shared" si="32"/>
        <v>9.9537625966558458</v>
      </c>
      <c r="D260">
        <f t="shared" si="33"/>
        <v>4.623740334415416E-2</v>
      </c>
      <c r="E260">
        <f t="shared" si="34"/>
        <v>4.6237403344154162E-5</v>
      </c>
      <c r="H260">
        <f t="shared" si="35"/>
        <v>25.000000000000085</v>
      </c>
      <c r="I260">
        <f t="shared" si="36"/>
        <v>2.1999804306609031E-2</v>
      </c>
      <c r="J260">
        <f t="shared" si="37"/>
        <v>9.9999110484586495</v>
      </c>
      <c r="K260">
        <f t="shared" si="38"/>
        <v>8.8951541350468233E-5</v>
      </c>
      <c r="L260">
        <f t="shared" si="39"/>
        <v>8.8951541350468237E-8</v>
      </c>
    </row>
    <row r="261" spans="1:12" x14ac:dyDescent="0.25">
      <c r="A261">
        <f t="shared" si="30"/>
        <v>25.100000000000087</v>
      </c>
      <c r="B261">
        <f t="shared" si="31"/>
        <v>4.6787307944616892E-2</v>
      </c>
      <c r="C261">
        <f t="shared" si="32"/>
        <v>9.9547463711950837</v>
      </c>
      <c r="D261">
        <f t="shared" si="33"/>
        <v>4.5253628804916346E-2</v>
      </c>
      <c r="E261">
        <f t="shared" si="34"/>
        <v>4.5253628804916348E-5</v>
      </c>
      <c r="H261">
        <f t="shared" si="35"/>
        <v>25.100000000000087</v>
      </c>
      <c r="I261">
        <f t="shared" si="36"/>
        <v>2.1999813201763165E-2</v>
      </c>
      <c r="J261">
        <f t="shared" si="37"/>
        <v>9.9999150917105286</v>
      </c>
      <c r="K261">
        <f t="shared" si="38"/>
        <v>8.4908289471385956E-5</v>
      </c>
      <c r="L261">
        <f t="shared" si="39"/>
        <v>8.4908289471385956E-8</v>
      </c>
    </row>
    <row r="262" spans="1:12" x14ac:dyDescent="0.25">
      <c r="A262">
        <f t="shared" si="30"/>
        <v>25.200000000000088</v>
      </c>
      <c r="B262">
        <f t="shared" si="31"/>
        <v>4.6791833307497387E-2</v>
      </c>
      <c r="C262">
        <f t="shared" si="32"/>
        <v>9.9557092143611463</v>
      </c>
      <c r="D262">
        <f t="shared" si="33"/>
        <v>4.4290785638853691E-2</v>
      </c>
      <c r="E262">
        <f t="shared" si="34"/>
        <v>4.4290785638853694E-5</v>
      </c>
      <c r="H262">
        <f t="shared" si="35"/>
        <v>25.200000000000088</v>
      </c>
      <c r="I262">
        <f t="shared" si="36"/>
        <v>2.1999821692592111E-2</v>
      </c>
      <c r="J262">
        <f t="shared" si="37"/>
        <v>9.9999189511782323</v>
      </c>
      <c r="K262">
        <f t="shared" si="38"/>
        <v>8.1048821767737422E-5</v>
      </c>
      <c r="L262">
        <f t="shared" si="39"/>
        <v>8.1048821767737428E-8</v>
      </c>
    </row>
    <row r="263" spans="1:12" x14ac:dyDescent="0.25">
      <c r="A263">
        <f t="shared" si="30"/>
        <v>25.30000000000009</v>
      </c>
      <c r="B263">
        <f t="shared" si="31"/>
        <v>4.6796262386061271E-2</v>
      </c>
      <c r="C263">
        <f t="shared" si="32"/>
        <v>9.9566515715023982</v>
      </c>
      <c r="D263">
        <f t="shared" si="33"/>
        <v>4.3348428497601788E-2</v>
      </c>
      <c r="E263">
        <f t="shared" si="34"/>
        <v>4.3348428497601787E-5</v>
      </c>
      <c r="H263">
        <f t="shared" si="35"/>
        <v>25.30000000000009</v>
      </c>
      <c r="I263">
        <f t="shared" si="36"/>
        <v>2.1999829797474287E-2</v>
      </c>
      <c r="J263">
        <f t="shared" si="37"/>
        <v>9.9999226352155848</v>
      </c>
      <c r="K263">
        <f t="shared" si="38"/>
        <v>7.7364784415223653E-5</v>
      </c>
      <c r="L263">
        <f t="shared" si="39"/>
        <v>7.7364784415223653E-8</v>
      </c>
    </row>
    <row r="264" spans="1:12" x14ac:dyDescent="0.25">
      <c r="A264">
        <f t="shared" si="30"/>
        <v>25.400000000000091</v>
      </c>
      <c r="B264">
        <f t="shared" si="31"/>
        <v>4.6800597228911028E-2</v>
      </c>
      <c r="C264">
        <f t="shared" si="32"/>
        <v>9.9575738784917078</v>
      </c>
      <c r="D264">
        <f t="shared" si="33"/>
        <v>4.2426121508292169E-2</v>
      </c>
      <c r="E264">
        <f t="shared" si="34"/>
        <v>4.2426121508292167E-5</v>
      </c>
      <c r="H264">
        <f t="shared" si="35"/>
        <v>25.400000000000091</v>
      </c>
      <c r="I264">
        <f t="shared" si="36"/>
        <v>2.1999837533952727E-2</v>
      </c>
      <c r="J264">
        <f t="shared" si="37"/>
        <v>9.9999261517966929</v>
      </c>
      <c r="K264">
        <f t="shared" si="38"/>
        <v>7.3848203307136373E-5</v>
      </c>
      <c r="L264">
        <f t="shared" si="39"/>
        <v>7.3848203307136379E-8</v>
      </c>
    </row>
    <row r="265" spans="1:12" x14ac:dyDescent="0.25">
      <c r="A265">
        <f t="shared" si="30"/>
        <v>25.500000000000092</v>
      </c>
      <c r="B265">
        <f t="shared" si="31"/>
        <v>4.680483984106186E-2</v>
      </c>
      <c r="C265">
        <f t="shared" si="32"/>
        <v>9.9584765619280553</v>
      </c>
      <c r="D265">
        <f t="shared" si="33"/>
        <v>4.1523438071944696E-2</v>
      </c>
      <c r="E265">
        <f t="shared" si="34"/>
        <v>4.1523438071944695E-5</v>
      </c>
      <c r="H265">
        <f t="shared" si="35"/>
        <v>25.500000000000092</v>
      </c>
      <c r="I265">
        <f t="shared" si="36"/>
        <v>2.1999844918773059E-2</v>
      </c>
      <c r="J265">
        <f t="shared" si="37"/>
        <v>9.9999295085332083</v>
      </c>
      <c r="K265">
        <f t="shared" si="38"/>
        <v>7.0491466791722246E-5</v>
      </c>
      <c r="L265">
        <f t="shared" si="39"/>
        <v>7.049146679172224E-8</v>
      </c>
    </row>
    <row r="266" spans="1:12" x14ac:dyDescent="0.25">
      <c r="A266">
        <f t="shared" si="30"/>
        <v>25.600000000000094</v>
      </c>
      <c r="B266">
        <f t="shared" si="31"/>
        <v>4.6808992184869051E-2</v>
      </c>
      <c r="C266">
        <f t="shared" si="32"/>
        <v>9.9593600393338395</v>
      </c>
      <c r="D266">
        <f t="shared" si="33"/>
        <v>4.0639960666160491E-2</v>
      </c>
      <c r="E266">
        <f t="shared" si="34"/>
        <v>4.0639960666160487E-5</v>
      </c>
      <c r="H266">
        <f t="shared" si="35"/>
        <v>25.600000000000094</v>
      </c>
      <c r="I266">
        <f t="shared" si="36"/>
        <v>2.1999851967919738E-2</v>
      </c>
      <c r="J266">
        <f t="shared" si="37"/>
        <v>9.9999327126907893</v>
      </c>
      <c r="K266">
        <f t="shared" si="38"/>
        <v>6.7287309210684043E-5</v>
      </c>
      <c r="L266">
        <f t="shared" si="39"/>
        <v>6.7287309210684048E-8</v>
      </c>
    </row>
    <row r="267" spans="1:12" x14ac:dyDescent="0.25">
      <c r="A267">
        <f t="shared" ref="A267:A330" si="40">A266+Zeitschritt1</f>
        <v>25.700000000000095</v>
      </c>
      <c r="B267">
        <f t="shared" ref="B267:B330" si="41">B266+E266*Zeitschritt1</f>
        <v>4.6813056180935668E-2</v>
      </c>
      <c r="C267">
        <f t="shared" ref="C267:C330" si="42">B267/(Kapazität1/1000000)</f>
        <v>9.9602247193480142</v>
      </c>
      <c r="D267">
        <f t="shared" ref="D267:D330" si="43">Ladespannung1-C267</f>
        <v>3.9775280651985767E-2</v>
      </c>
      <c r="E267">
        <f t="shared" ref="E267:E330" si="44">D267/Widerstand1</f>
        <v>3.9775280651985766E-5</v>
      </c>
      <c r="H267">
        <f t="shared" ref="H267:H330" si="45">H266+Zeitschritt2</f>
        <v>25.700000000000095</v>
      </c>
      <c r="I267">
        <f t="shared" ref="I267:I330" si="46">I266+L266*Zeitschritt2</f>
        <v>2.1999858696650658E-2</v>
      </c>
      <c r="J267">
        <f t="shared" ref="J267:J330" si="47">I267/(Kapazität2/1000000)</f>
        <v>9.9999357712048447</v>
      </c>
      <c r="K267">
        <f t="shared" ref="K267:K330" si="48">Ladespannung2-J267</f>
        <v>6.4228795155329976E-5</v>
      </c>
      <c r="L267">
        <f t="shared" ref="L267:L330" si="49">K267/Widerstand2</f>
        <v>6.422879515532997E-8</v>
      </c>
    </row>
    <row r="268" spans="1:12" x14ac:dyDescent="0.25">
      <c r="A268">
        <f t="shared" si="40"/>
        <v>25.800000000000097</v>
      </c>
      <c r="B268">
        <f t="shared" si="41"/>
        <v>4.6817033709000866E-2</v>
      </c>
      <c r="C268">
        <f t="shared" si="42"/>
        <v>9.9610710019150783</v>
      </c>
      <c r="D268">
        <f t="shared" si="43"/>
        <v>3.8928998084921673E-2</v>
      </c>
      <c r="E268">
        <f t="shared" si="44"/>
        <v>3.8928998084921674E-5</v>
      </c>
      <c r="H268">
        <f t="shared" si="45"/>
        <v>25.800000000000097</v>
      </c>
      <c r="I268">
        <f t="shared" si="46"/>
        <v>2.1999865119530174E-2</v>
      </c>
      <c r="J268">
        <f t="shared" si="47"/>
        <v>9.999938690695533</v>
      </c>
      <c r="K268">
        <f t="shared" si="48"/>
        <v>6.1309304467016545E-5</v>
      </c>
      <c r="L268">
        <f t="shared" si="49"/>
        <v>6.130930446701654E-8</v>
      </c>
    </row>
    <row r="269" spans="1:12" x14ac:dyDescent="0.25">
      <c r="A269">
        <f t="shared" si="40"/>
        <v>25.900000000000098</v>
      </c>
      <c r="B269">
        <f t="shared" si="41"/>
        <v>4.6820926608809356E-2</v>
      </c>
      <c r="C269">
        <f t="shared" si="42"/>
        <v>9.9618992784700762</v>
      </c>
      <c r="D269">
        <f t="shared" si="43"/>
        <v>3.8100721529923831E-2</v>
      </c>
      <c r="E269">
        <f t="shared" si="44"/>
        <v>3.8100721529923832E-5</v>
      </c>
      <c r="H269">
        <f t="shared" si="45"/>
        <v>25.900000000000098</v>
      </c>
      <c r="I269">
        <f t="shared" si="46"/>
        <v>2.1999871250460622E-2</v>
      </c>
      <c r="J269">
        <f t="shared" si="47"/>
        <v>9.9999414774820998</v>
      </c>
      <c r="K269">
        <f t="shared" si="48"/>
        <v>5.8522517900172488E-5</v>
      </c>
      <c r="L269">
        <f t="shared" si="49"/>
        <v>5.8522517900172488E-8</v>
      </c>
    </row>
    <row r="270" spans="1:12" x14ac:dyDescent="0.25">
      <c r="A270">
        <f t="shared" si="40"/>
        <v>26.000000000000099</v>
      </c>
      <c r="B270">
        <f t="shared" si="41"/>
        <v>4.6824736680962348E-2</v>
      </c>
      <c r="C270">
        <f t="shared" si="42"/>
        <v>9.9627099321196475</v>
      </c>
      <c r="D270">
        <f t="shared" si="43"/>
        <v>3.7290067880352495E-2</v>
      </c>
      <c r="E270">
        <f t="shared" si="44"/>
        <v>3.7290067880352493E-5</v>
      </c>
      <c r="H270">
        <f t="shared" si="45"/>
        <v>26.000000000000099</v>
      </c>
      <c r="I270">
        <f t="shared" si="46"/>
        <v>2.1999877102712413E-2</v>
      </c>
      <c r="J270">
        <f t="shared" si="47"/>
        <v>9.9999441375965503</v>
      </c>
      <c r="K270">
        <f t="shared" si="48"/>
        <v>5.5862403449680187E-5</v>
      </c>
      <c r="L270">
        <f t="shared" si="49"/>
        <v>5.586240344968019E-8</v>
      </c>
    </row>
    <row r="271" spans="1:12" x14ac:dyDescent="0.25">
      <c r="A271">
        <f t="shared" si="40"/>
        <v>26.100000000000101</v>
      </c>
      <c r="B271">
        <f t="shared" si="41"/>
        <v>4.6828465687750384E-2</v>
      </c>
      <c r="C271">
        <f t="shared" si="42"/>
        <v>9.9635033378192297</v>
      </c>
      <c r="D271">
        <f t="shared" si="43"/>
        <v>3.6496662180770301E-2</v>
      </c>
      <c r="E271">
        <f t="shared" si="44"/>
        <v>3.6496662180770304E-5</v>
      </c>
      <c r="H271">
        <f t="shared" si="45"/>
        <v>26.100000000000101</v>
      </c>
      <c r="I271">
        <f t="shared" si="46"/>
        <v>2.1999882688952758E-2</v>
      </c>
      <c r="J271">
        <f t="shared" si="47"/>
        <v>9.9999466767967071</v>
      </c>
      <c r="K271">
        <f t="shared" si="48"/>
        <v>5.3323203292876542E-5</v>
      </c>
      <c r="L271">
        <f t="shared" si="49"/>
        <v>5.332320329287654E-8</v>
      </c>
    </row>
    <row r="272" spans="1:12" x14ac:dyDescent="0.25">
      <c r="A272">
        <f t="shared" si="40"/>
        <v>26.200000000000102</v>
      </c>
      <c r="B272">
        <f t="shared" si="41"/>
        <v>4.6832115353968459E-2</v>
      </c>
      <c r="C272">
        <f t="shared" si="42"/>
        <v>9.9642798625464799</v>
      </c>
      <c r="D272">
        <f t="shared" si="43"/>
        <v>3.5720137453520096E-2</v>
      </c>
      <c r="E272">
        <f t="shared" si="44"/>
        <v>3.5720137453520093E-5</v>
      </c>
      <c r="H272">
        <f t="shared" si="45"/>
        <v>26.200000000000102</v>
      </c>
      <c r="I272">
        <f t="shared" si="46"/>
        <v>2.1999888021273086E-2</v>
      </c>
      <c r="J272">
        <f t="shared" si="47"/>
        <v>9.9999491005786751</v>
      </c>
      <c r="K272">
        <f t="shared" si="48"/>
        <v>5.089942132485703E-5</v>
      </c>
      <c r="L272">
        <f t="shared" si="49"/>
        <v>5.0899421324857031E-8</v>
      </c>
    </row>
    <row r="273" spans="1:12" x14ac:dyDescent="0.25">
      <c r="A273">
        <f t="shared" si="40"/>
        <v>26.300000000000104</v>
      </c>
      <c r="B273">
        <f t="shared" si="41"/>
        <v>4.6835687367713812E-2</v>
      </c>
      <c r="C273">
        <f t="shared" si="42"/>
        <v>9.9650398654710237</v>
      </c>
      <c r="D273">
        <f t="shared" si="43"/>
        <v>3.4960134528976283E-2</v>
      </c>
      <c r="E273">
        <f t="shared" si="44"/>
        <v>3.4960134528976281E-5</v>
      </c>
      <c r="H273">
        <f t="shared" si="45"/>
        <v>26.300000000000104</v>
      </c>
      <c r="I273">
        <f t="shared" si="46"/>
        <v>2.1999893111215217E-2</v>
      </c>
      <c r="J273">
        <f t="shared" si="47"/>
        <v>9.9999514141887342</v>
      </c>
      <c r="K273">
        <f t="shared" si="48"/>
        <v>4.8585811265766665E-5</v>
      </c>
      <c r="L273">
        <f t="shared" si="49"/>
        <v>4.8585811265766664E-8</v>
      </c>
    </row>
    <row r="274" spans="1:12" x14ac:dyDescent="0.25">
      <c r="A274">
        <f t="shared" si="40"/>
        <v>26.400000000000105</v>
      </c>
      <c r="B274">
        <f t="shared" si="41"/>
        <v>4.6839183381166709E-2</v>
      </c>
      <c r="C274">
        <f t="shared" si="42"/>
        <v>9.9657836981205765</v>
      </c>
      <c r="D274">
        <f t="shared" si="43"/>
        <v>3.4216301879423483E-2</v>
      </c>
      <c r="E274">
        <f t="shared" si="44"/>
        <v>3.4216301879423483E-5</v>
      </c>
      <c r="H274">
        <f t="shared" si="45"/>
        <v>26.400000000000105</v>
      </c>
      <c r="I274">
        <f t="shared" si="46"/>
        <v>2.1999897969796345E-2</v>
      </c>
      <c r="J274">
        <f t="shared" si="47"/>
        <v>9.9999536226347008</v>
      </c>
      <c r="K274">
        <f t="shared" si="48"/>
        <v>4.6377365299221651E-5</v>
      </c>
      <c r="L274">
        <f t="shared" si="49"/>
        <v>4.6377365299221654E-8</v>
      </c>
    </row>
    <row r="275" spans="1:12" x14ac:dyDescent="0.25">
      <c r="A275">
        <f t="shared" si="40"/>
        <v>26.500000000000107</v>
      </c>
      <c r="B275">
        <f t="shared" si="41"/>
        <v>4.6842605011354649E-2</v>
      </c>
      <c r="C275">
        <f t="shared" si="42"/>
        <v>9.9665117045435423</v>
      </c>
      <c r="D275">
        <f t="shared" si="43"/>
        <v>3.3488295456457706E-2</v>
      </c>
      <c r="E275">
        <f t="shared" si="44"/>
        <v>3.3488295456457709E-5</v>
      </c>
      <c r="H275">
        <f t="shared" si="45"/>
        <v>26.500000000000107</v>
      </c>
      <c r="I275">
        <f t="shared" si="46"/>
        <v>2.1999902607532876E-2</v>
      </c>
      <c r="J275">
        <f t="shared" si="47"/>
        <v>9.9999557306967617</v>
      </c>
      <c r="K275">
        <f t="shared" si="48"/>
        <v>4.4269303238309021E-5</v>
      </c>
      <c r="L275">
        <f t="shared" si="49"/>
        <v>4.4269303238309019E-8</v>
      </c>
    </row>
    <row r="276" spans="1:12" x14ac:dyDescent="0.25">
      <c r="A276">
        <f t="shared" si="40"/>
        <v>26.600000000000108</v>
      </c>
      <c r="B276">
        <f t="shared" si="41"/>
        <v>4.6845953840900297E-2</v>
      </c>
      <c r="C276">
        <f t="shared" si="42"/>
        <v>9.9672242214681486</v>
      </c>
      <c r="D276">
        <f t="shared" si="43"/>
        <v>3.2775778531851429E-2</v>
      </c>
      <c r="E276">
        <f t="shared" si="44"/>
        <v>3.2775778531851431E-5</v>
      </c>
      <c r="H276">
        <f t="shared" si="45"/>
        <v>26.600000000000108</v>
      </c>
      <c r="I276">
        <f t="shared" si="46"/>
        <v>2.1999907034463199E-2</v>
      </c>
      <c r="J276">
        <f t="shared" si="47"/>
        <v>9.9999577429378164</v>
      </c>
      <c r="K276">
        <f t="shared" si="48"/>
        <v>4.2257062183637117E-5</v>
      </c>
      <c r="L276">
        <f t="shared" si="49"/>
        <v>4.2257062183637119E-8</v>
      </c>
    </row>
    <row r="277" spans="1:12" x14ac:dyDescent="0.25">
      <c r="A277">
        <f t="shared" si="40"/>
        <v>26.700000000000109</v>
      </c>
      <c r="B277">
        <f t="shared" si="41"/>
        <v>4.6849231418753481E-2</v>
      </c>
      <c r="C277">
        <f t="shared" si="42"/>
        <v>9.9679215784581867</v>
      </c>
      <c r="D277">
        <f t="shared" si="43"/>
        <v>3.2078421541813285E-2</v>
      </c>
      <c r="E277">
        <f t="shared" si="44"/>
        <v>3.2078421541813283E-5</v>
      </c>
      <c r="H277">
        <f t="shared" si="45"/>
        <v>26.700000000000109</v>
      </c>
      <c r="I277">
        <f t="shared" si="46"/>
        <v>2.1999911260169418E-2</v>
      </c>
      <c r="J277">
        <f t="shared" si="47"/>
        <v>9.999959663713371</v>
      </c>
      <c r="K277">
        <f t="shared" si="48"/>
        <v>4.0336286629027995E-5</v>
      </c>
      <c r="L277">
        <f t="shared" si="49"/>
        <v>4.0336286629027998E-8</v>
      </c>
    </row>
    <row r="278" spans="1:12" x14ac:dyDescent="0.25">
      <c r="A278">
        <f t="shared" si="40"/>
        <v>26.800000000000111</v>
      </c>
      <c r="B278">
        <f t="shared" si="41"/>
        <v>4.6852439260907666E-2</v>
      </c>
      <c r="C278">
        <f t="shared" si="42"/>
        <v>9.9686040980654607</v>
      </c>
      <c r="D278">
        <f t="shared" si="43"/>
        <v>3.1395901934539339E-2</v>
      </c>
      <c r="E278">
        <f t="shared" si="44"/>
        <v>3.1395901934539336E-5</v>
      </c>
      <c r="H278">
        <f t="shared" si="45"/>
        <v>26.800000000000111</v>
      </c>
      <c r="I278">
        <f t="shared" si="46"/>
        <v>2.1999915293798081E-2</v>
      </c>
      <c r="J278">
        <f t="shared" si="47"/>
        <v>9.9999614971809461</v>
      </c>
      <c r="K278">
        <f t="shared" si="48"/>
        <v>3.8502819053931603E-5</v>
      </c>
      <c r="L278">
        <f t="shared" si="49"/>
        <v>3.8502819053931603E-8</v>
      </c>
    </row>
    <row r="279" spans="1:12" x14ac:dyDescent="0.25">
      <c r="A279">
        <f t="shared" si="40"/>
        <v>26.900000000000112</v>
      </c>
      <c r="B279">
        <f t="shared" si="41"/>
        <v>4.6855578851101122E-2</v>
      </c>
      <c r="C279">
        <f t="shared" si="42"/>
        <v>9.9692720959789618</v>
      </c>
      <c r="D279">
        <f t="shared" si="43"/>
        <v>3.0727904021038199E-2</v>
      </c>
      <c r="E279">
        <f t="shared" si="44"/>
        <v>3.0727904021038196E-5</v>
      </c>
      <c r="H279">
        <f t="shared" si="45"/>
        <v>26.900000000000112</v>
      </c>
      <c r="I279">
        <f t="shared" si="46"/>
        <v>2.1999919144079987E-2</v>
      </c>
      <c r="J279">
        <f t="shared" si="47"/>
        <v>9.9999632473090845</v>
      </c>
      <c r="K279">
        <f t="shared" si="48"/>
        <v>3.6752690915520247E-5</v>
      </c>
      <c r="L279">
        <f t="shared" si="49"/>
        <v>3.6752690915520245E-8</v>
      </c>
    </row>
    <row r="280" spans="1:12" x14ac:dyDescent="0.25">
      <c r="A280">
        <f t="shared" si="40"/>
        <v>27.000000000000114</v>
      </c>
      <c r="B280">
        <f t="shared" si="41"/>
        <v>4.6858651641503227E-2</v>
      </c>
      <c r="C280">
        <f t="shared" si="42"/>
        <v>9.9699258811708997</v>
      </c>
      <c r="D280">
        <f t="shared" si="43"/>
        <v>3.0074118829100271E-2</v>
      </c>
      <c r="E280">
        <f t="shared" si="44"/>
        <v>3.007411882910027E-5</v>
      </c>
      <c r="H280">
        <f t="shared" si="45"/>
        <v>27.000000000000114</v>
      </c>
      <c r="I280">
        <f t="shared" si="46"/>
        <v>2.199992281934908E-2</v>
      </c>
      <c r="J280">
        <f t="shared" si="47"/>
        <v>9.9999649178859453</v>
      </c>
      <c r="K280">
        <f t="shared" si="48"/>
        <v>3.5082114054674207E-5</v>
      </c>
      <c r="L280">
        <f t="shared" si="49"/>
        <v>3.5082114054674209E-8</v>
      </c>
    </row>
    <row r="281" spans="1:12" x14ac:dyDescent="0.25">
      <c r="A281">
        <f t="shared" si="40"/>
        <v>27.100000000000115</v>
      </c>
      <c r="B281">
        <f t="shared" si="41"/>
        <v>4.6861659053386136E-2</v>
      </c>
      <c r="C281">
        <f t="shared" si="42"/>
        <v>9.970565756039603</v>
      </c>
      <c r="D281">
        <f t="shared" si="43"/>
        <v>2.9434243960396955E-2</v>
      </c>
      <c r="E281">
        <f t="shared" si="44"/>
        <v>2.9434243960396955E-5</v>
      </c>
      <c r="H281">
        <f t="shared" si="45"/>
        <v>27.100000000000115</v>
      </c>
      <c r="I281">
        <f t="shared" si="46"/>
        <v>2.1999926327560485E-2</v>
      </c>
      <c r="J281">
        <f t="shared" si="47"/>
        <v>9.999966512527493</v>
      </c>
      <c r="K281">
        <f t="shared" si="48"/>
        <v>3.3487472506976701E-5</v>
      </c>
      <c r="L281">
        <f t="shared" si="49"/>
        <v>3.34874725069767E-8</v>
      </c>
    </row>
    <row r="282" spans="1:12" x14ac:dyDescent="0.25">
      <c r="A282">
        <f t="shared" si="40"/>
        <v>27.200000000000117</v>
      </c>
      <c r="B282">
        <f t="shared" si="41"/>
        <v>4.6864602477782173E-2</v>
      </c>
      <c r="C282">
        <f t="shared" si="42"/>
        <v>9.9711920165493986</v>
      </c>
      <c r="D282">
        <f t="shared" si="43"/>
        <v>2.8807983450601427E-2</v>
      </c>
      <c r="E282">
        <f t="shared" si="44"/>
        <v>2.8807983450601426E-5</v>
      </c>
      <c r="H282">
        <f t="shared" si="45"/>
        <v>27.200000000000117</v>
      </c>
      <c r="I282">
        <f t="shared" si="46"/>
        <v>2.1999929676307737E-2</v>
      </c>
      <c r="J282">
        <f t="shared" si="47"/>
        <v>9.9999680346853346</v>
      </c>
      <c r="K282">
        <f t="shared" si="48"/>
        <v>3.1965314665427513E-5</v>
      </c>
      <c r="L282">
        <f t="shared" si="49"/>
        <v>3.1965314665427511E-8</v>
      </c>
    </row>
    <row r="283" spans="1:12" x14ac:dyDescent="0.25">
      <c r="A283">
        <f t="shared" si="40"/>
        <v>27.300000000000118</v>
      </c>
      <c r="B283">
        <f t="shared" si="41"/>
        <v>4.6867483276127234E-2</v>
      </c>
      <c r="C283">
        <f t="shared" si="42"/>
        <v>9.9718049523674956</v>
      </c>
      <c r="D283">
        <f t="shared" si="43"/>
        <v>2.8195047632504355E-2</v>
      </c>
      <c r="E283">
        <f t="shared" si="44"/>
        <v>2.8195047632504356E-5</v>
      </c>
      <c r="H283">
        <f t="shared" si="45"/>
        <v>27.300000000000118</v>
      </c>
      <c r="I283">
        <f t="shared" si="46"/>
        <v>2.1999932872839204E-2</v>
      </c>
      <c r="J283">
        <f t="shared" si="47"/>
        <v>9.999969487654182</v>
      </c>
      <c r="K283">
        <f t="shared" si="48"/>
        <v>3.0512345817967912E-5</v>
      </c>
      <c r="L283">
        <f t="shared" si="49"/>
        <v>3.0512345817967915E-8</v>
      </c>
    </row>
    <row r="284" spans="1:12" x14ac:dyDescent="0.25">
      <c r="A284">
        <f t="shared" si="40"/>
        <v>27.400000000000119</v>
      </c>
      <c r="B284">
        <f t="shared" si="41"/>
        <v>4.6870302780890487E-2</v>
      </c>
      <c r="C284">
        <f t="shared" si="42"/>
        <v>9.9724048469979749</v>
      </c>
      <c r="D284">
        <f t="shared" si="43"/>
        <v>2.7595153002025086E-2</v>
      </c>
      <c r="E284">
        <f t="shared" si="44"/>
        <v>2.7595153002025084E-5</v>
      </c>
      <c r="H284">
        <f t="shared" si="45"/>
        <v>27.400000000000119</v>
      </c>
      <c r="I284">
        <f t="shared" si="46"/>
        <v>2.1999935924073784E-2</v>
      </c>
      <c r="J284">
        <f t="shared" si="47"/>
        <v>9.9999708745789917</v>
      </c>
      <c r="K284">
        <f t="shared" si="48"/>
        <v>2.912542100830251E-5</v>
      </c>
      <c r="L284">
        <f t="shared" si="49"/>
        <v>2.9125421008302511E-8</v>
      </c>
    </row>
    <row r="285" spans="1:12" x14ac:dyDescent="0.25">
      <c r="A285">
        <f t="shared" si="40"/>
        <v>27.500000000000121</v>
      </c>
      <c r="B285">
        <f t="shared" si="41"/>
        <v>4.687306229619069E-2</v>
      </c>
      <c r="C285">
        <f t="shared" si="42"/>
        <v>9.9729919779129119</v>
      </c>
      <c r="D285">
        <f t="shared" si="43"/>
        <v>2.7008022087088079E-2</v>
      </c>
      <c r="E285">
        <f t="shared" si="44"/>
        <v>2.7008022087088078E-5</v>
      </c>
      <c r="H285">
        <f t="shared" si="45"/>
        <v>27.500000000000121</v>
      </c>
      <c r="I285">
        <f t="shared" si="46"/>
        <v>2.1999938836615884E-2</v>
      </c>
      <c r="J285">
        <f t="shared" si="47"/>
        <v>9.9999721984617658</v>
      </c>
      <c r="K285">
        <f t="shared" si="48"/>
        <v>2.7801538234228929E-5</v>
      </c>
      <c r="L285">
        <f t="shared" si="49"/>
        <v>2.7801538234228927E-8</v>
      </c>
    </row>
    <row r="286" spans="1:12" x14ac:dyDescent="0.25">
      <c r="A286">
        <f t="shared" si="40"/>
        <v>27.600000000000122</v>
      </c>
      <c r="B286">
        <f t="shared" si="41"/>
        <v>4.6875763098399401E-2</v>
      </c>
      <c r="C286">
        <f t="shared" si="42"/>
        <v>9.9735666166807224</v>
      </c>
      <c r="D286">
        <f t="shared" si="43"/>
        <v>2.6433383319277581E-2</v>
      </c>
      <c r="E286">
        <f t="shared" si="44"/>
        <v>2.6433383319277581E-5</v>
      </c>
      <c r="H286">
        <f t="shared" si="45"/>
        <v>27.600000000000122</v>
      </c>
      <c r="I286">
        <f t="shared" si="46"/>
        <v>2.1999941616769707E-2</v>
      </c>
      <c r="J286">
        <f t="shared" si="47"/>
        <v>9.9999734621680485</v>
      </c>
      <c r="K286">
        <f t="shared" si="48"/>
        <v>2.6537831951500834E-5</v>
      </c>
      <c r="L286">
        <f t="shared" si="49"/>
        <v>2.6537831951500834E-8</v>
      </c>
    </row>
    <row r="287" spans="1:12" x14ac:dyDescent="0.25">
      <c r="A287">
        <f t="shared" si="40"/>
        <v>27.700000000000124</v>
      </c>
      <c r="B287">
        <f t="shared" si="41"/>
        <v>4.6878406436731329E-2</v>
      </c>
      <c r="C287">
        <f t="shared" si="42"/>
        <v>9.9741290290917721</v>
      </c>
      <c r="D287">
        <f t="shared" si="43"/>
        <v>2.5870970908227875E-2</v>
      </c>
      <c r="E287">
        <f t="shared" si="44"/>
        <v>2.5870970908227874E-5</v>
      </c>
      <c r="H287">
        <f t="shared" si="45"/>
        <v>27.700000000000124</v>
      </c>
      <c r="I287">
        <f t="shared" si="46"/>
        <v>2.1999944270552903E-2</v>
      </c>
      <c r="J287">
        <f t="shared" si="47"/>
        <v>9.9999746684331381</v>
      </c>
      <c r="K287">
        <f t="shared" si="48"/>
        <v>2.5331566861908072E-5</v>
      </c>
      <c r="L287">
        <f t="shared" si="49"/>
        <v>2.5331566861908072E-8</v>
      </c>
    </row>
    <row r="288" spans="1:12" x14ac:dyDescent="0.25">
      <c r="A288">
        <f t="shared" si="40"/>
        <v>27.800000000000125</v>
      </c>
      <c r="B288">
        <f t="shared" si="41"/>
        <v>4.6880993533822149E-2</v>
      </c>
      <c r="C288">
        <f t="shared" si="42"/>
        <v>9.9746794752813077</v>
      </c>
      <c r="D288">
        <f t="shared" si="43"/>
        <v>2.5320524718692283E-2</v>
      </c>
      <c r="E288">
        <f t="shared" si="44"/>
        <v>2.5320524718692282E-5</v>
      </c>
      <c r="H288">
        <f t="shared" si="45"/>
        <v>27.800000000000125</v>
      </c>
      <c r="I288">
        <f t="shared" si="46"/>
        <v>2.1999946803709591E-2</v>
      </c>
      <c r="J288">
        <f t="shared" si="47"/>
        <v>9.9999758198679949</v>
      </c>
      <c r="K288">
        <f t="shared" si="48"/>
        <v>2.4180132005113819E-5</v>
      </c>
      <c r="L288">
        <f t="shared" si="49"/>
        <v>2.418013200511382E-8</v>
      </c>
    </row>
    <row r="289" spans="1:12" x14ac:dyDescent="0.25">
      <c r="A289">
        <f t="shared" si="40"/>
        <v>27.900000000000126</v>
      </c>
      <c r="B289">
        <f t="shared" si="41"/>
        <v>4.6883525586294016E-2</v>
      </c>
      <c r="C289">
        <f t="shared" si="42"/>
        <v>9.9752182098497908</v>
      </c>
      <c r="D289">
        <f t="shared" si="43"/>
        <v>2.4781790150209204E-2</v>
      </c>
      <c r="E289">
        <f t="shared" si="44"/>
        <v>2.4781790150209204E-5</v>
      </c>
      <c r="H289">
        <f t="shared" si="45"/>
        <v>27.900000000000126</v>
      </c>
      <c r="I289">
        <f t="shared" si="46"/>
        <v>2.1999949221722791E-2</v>
      </c>
      <c r="J289">
        <f t="shared" si="47"/>
        <v>9.9999769189649044</v>
      </c>
      <c r="K289">
        <f t="shared" si="48"/>
        <v>2.3081035095628977E-5</v>
      </c>
      <c r="L289">
        <f t="shared" si="49"/>
        <v>2.3081035095628975E-8</v>
      </c>
    </row>
    <row r="290" spans="1:12" x14ac:dyDescent="0.25">
      <c r="A290">
        <f t="shared" si="40"/>
        <v>28.000000000000128</v>
      </c>
      <c r="B290">
        <f t="shared" si="41"/>
        <v>4.6886003765309034E-2</v>
      </c>
      <c r="C290">
        <f t="shared" si="42"/>
        <v>9.9757454819806455</v>
      </c>
      <c r="D290">
        <f t="shared" si="43"/>
        <v>2.4254518019354521E-2</v>
      </c>
      <c r="E290">
        <f t="shared" si="44"/>
        <v>2.4254518019354522E-5</v>
      </c>
      <c r="H290">
        <f t="shared" si="45"/>
        <v>28.000000000000128</v>
      </c>
      <c r="I290">
        <f t="shared" si="46"/>
        <v>2.1999951529826301E-2</v>
      </c>
      <c r="J290">
        <f t="shared" si="47"/>
        <v>9.9999779681028631</v>
      </c>
      <c r="K290">
        <f t="shared" si="48"/>
        <v>2.2031897136898237E-5</v>
      </c>
      <c r="L290">
        <f t="shared" si="49"/>
        <v>2.2031897136898238E-8</v>
      </c>
    </row>
    <row r="291" spans="1:12" x14ac:dyDescent="0.25">
      <c r="A291">
        <f t="shared" si="40"/>
        <v>28.100000000000129</v>
      </c>
      <c r="B291">
        <f t="shared" si="41"/>
        <v>4.688842921711097E-2</v>
      </c>
      <c r="C291">
        <f t="shared" si="42"/>
        <v>9.9762615355555244</v>
      </c>
      <c r="D291">
        <f t="shared" si="43"/>
        <v>2.3738464444475582E-2</v>
      </c>
      <c r="E291">
        <f t="shared" si="44"/>
        <v>2.3738464444475584E-5</v>
      </c>
      <c r="H291">
        <f t="shared" si="45"/>
        <v>28.100000000000129</v>
      </c>
      <c r="I291">
        <f t="shared" si="46"/>
        <v>2.1999953733016015E-2</v>
      </c>
      <c r="J291">
        <f t="shared" si="47"/>
        <v>9.9999789695527337</v>
      </c>
      <c r="K291">
        <f t="shared" si="48"/>
        <v>2.1030447266312535E-5</v>
      </c>
      <c r="L291">
        <f t="shared" si="49"/>
        <v>2.1030447266312536E-8</v>
      </c>
    </row>
    <row r="292" spans="1:12" x14ac:dyDescent="0.25">
      <c r="A292">
        <f t="shared" si="40"/>
        <v>28.200000000000131</v>
      </c>
      <c r="B292">
        <f t="shared" si="41"/>
        <v>4.689080306355542E-2</v>
      </c>
      <c r="C292">
        <f t="shared" si="42"/>
        <v>9.976766609267111</v>
      </c>
      <c r="D292">
        <f t="shared" si="43"/>
        <v>2.3233390732888992E-2</v>
      </c>
      <c r="E292">
        <f t="shared" si="44"/>
        <v>2.3233390732888992E-5</v>
      </c>
      <c r="H292">
        <f t="shared" si="45"/>
        <v>28.200000000000131</v>
      </c>
      <c r="I292">
        <f t="shared" si="46"/>
        <v>2.1999955836060743E-2</v>
      </c>
      <c r="J292">
        <f t="shared" si="47"/>
        <v>9.9999799254821546</v>
      </c>
      <c r="K292">
        <f t="shared" si="48"/>
        <v>2.0074517845358741E-5</v>
      </c>
      <c r="L292">
        <f t="shared" si="49"/>
        <v>2.0074517845358741E-8</v>
      </c>
    </row>
    <row r="293" spans="1:12" x14ac:dyDescent="0.25">
      <c r="A293">
        <f t="shared" si="40"/>
        <v>28.300000000000132</v>
      </c>
      <c r="B293">
        <f t="shared" si="41"/>
        <v>4.6893126402628708E-2</v>
      </c>
      <c r="C293">
        <f t="shared" si="42"/>
        <v>9.9772609367295129</v>
      </c>
      <c r="D293">
        <f t="shared" si="43"/>
        <v>2.2739063270487136E-2</v>
      </c>
      <c r="E293">
        <f t="shared" si="44"/>
        <v>2.2739063270487137E-5</v>
      </c>
      <c r="H293">
        <f t="shared" si="45"/>
        <v>28.300000000000132</v>
      </c>
      <c r="I293">
        <f t="shared" si="46"/>
        <v>2.1999957843512528E-2</v>
      </c>
      <c r="J293">
        <f t="shared" si="47"/>
        <v>9.9999808379602388</v>
      </c>
      <c r="K293">
        <f t="shared" si="48"/>
        <v>1.9162039761155825E-5</v>
      </c>
      <c r="L293">
        <f t="shared" si="49"/>
        <v>1.9162039761155826E-8</v>
      </c>
    </row>
    <row r="294" spans="1:12" x14ac:dyDescent="0.25">
      <c r="A294">
        <f t="shared" si="40"/>
        <v>28.400000000000134</v>
      </c>
      <c r="B294">
        <f t="shared" si="41"/>
        <v>4.6895400308955761E-2</v>
      </c>
      <c r="C294">
        <f t="shared" si="42"/>
        <v>9.9777447465863318</v>
      </c>
      <c r="D294">
        <f t="shared" si="43"/>
        <v>2.2255253413668186E-2</v>
      </c>
      <c r="E294">
        <f t="shared" si="44"/>
        <v>2.2255253413668186E-5</v>
      </c>
      <c r="H294">
        <f t="shared" si="45"/>
        <v>28.400000000000134</v>
      </c>
      <c r="I294">
        <f t="shared" si="46"/>
        <v>2.1999959759716504E-2</v>
      </c>
      <c r="J294">
        <f t="shared" si="47"/>
        <v>9.9999817089620464</v>
      </c>
      <c r="K294">
        <f t="shared" si="48"/>
        <v>1.8291037953588329E-5</v>
      </c>
      <c r="L294">
        <f t="shared" si="49"/>
        <v>1.8291037953588329E-8</v>
      </c>
    </row>
    <row r="295" spans="1:12" x14ac:dyDescent="0.25">
      <c r="A295">
        <f t="shared" si="40"/>
        <v>28.500000000000135</v>
      </c>
      <c r="B295">
        <f t="shared" si="41"/>
        <v>4.689762583429713E-2</v>
      </c>
      <c r="C295">
        <f t="shared" si="42"/>
        <v>9.9782182626164104</v>
      </c>
      <c r="D295">
        <f t="shared" si="43"/>
        <v>2.1781737383589572E-2</v>
      </c>
      <c r="E295">
        <f t="shared" si="44"/>
        <v>2.1781737383589573E-5</v>
      </c>
      <c r="H295">
        <f t="shared" si="45"/>
        <v>28.500000000000135</v>
      </c>
      <c r="I295">
        <f t="shared" si="46"/>
        <v>2.19999615888203E-2</v>
      </c>
      <c r="J295">
        <f t="shared" si="47"/>
        <v>9.9999825403728622</v>
      </c>
      <c r="K295">
        <f t="shared" si="48"/>
        <v>1.7459627137839107E-5</v>
      </c>
      <c r="L295">
        <f t="shared" si="49"/>
        <v>1.7459627137839107E-8</v>
      </c>
    </row>
    <row r="296" spans="1:12" x14ac:dyDescent="0.25">
      <c r="A296">
        <f t="shared" si="40"/>
        <v>28.600000000000136</v>
      </c>
      <c r="B296">
        <f t="shared" si="41"/>
        <v>4.6899804008035485E-2</v>
      </c>
      <c r="C296">
        <f t="shared" si="42"/>
        <v>9.9786817038373368</v>
      </c>
      <c r="D296">
        <f t="shared" si="43"/>
        <v>2.1318296162663231E-2</v>
      </c>
      <c r="E296">
        <f t="shared" si="44"/>
        <v>2.1318296162663229E-5</v>
      </c>
      <c r="H296">
        <f t="shared" si="45"/>
        <v>28.600000000000136</v>
      </c>
      <c r="I296">
        <f t="shared" si="46"/>
        <v>2.1999963334783015E-2</v>
      </c>
      <c r="J296">
        <f t="shared" si="47"/>
        <v>9.9999833339922795</v>
      </c>
      <c r="K296">
        <f t="shared" si="48"/>
        <v>1.666600772054494E-5</v>
      </c>
      <c r="L296">
        <f t="shared" si="49"/>
        <v>1.6666007720544939E-8</v>
      </c>
    </row>
    <row r="297" spans="1:12" x14ac:dyDescent="0.25">
      <c r="A297">
        <f t="shared" si="40"/>
        <v>28.700000000000138</v>
      </c>
      <c r="B297">
        <f t="shared" si="41"/>
        <v>4.6901935837651752E-2</v>
      </c>
      <c r="C297">
        <f t="shared" si="42"/>
        <v>9.9791352846067554</v>
      </c>
      <c r="D297">
        <f t="shared" si="43"/>
        <v>2.0864715393244637E-2</v>
      </c>
      <c r="E297">
        <f t="shared" si="44"/>
        <v>2.0864715393244636E-5</v>
      </c>
      <c r="H297">
        <f t="shared" si="45"/>
        <v>28.700000000000138</v>
      </c>
      <c r="I297">
        <f t="shared" si="46"/>
        <v>2.1999965001383785E-2</v>
      </c>
      <c r="J297">
        <f t="shared" si="47"/>
        <v>9.9999840915380833</v>
      </c>
      <c r="K297">
        <f t="shared" si="48"/>
        <v>1.5908461916680494E-5</v>
      </c>
      <c r="L297">
        <f t="shared" si="49"/>
        <v>1.5908461916680493E-8</v>
      </c>
    </row>
    <row r="298" spans="1:12" x14ac:dyDescent="0.25">
      <c r="A298">
        <f t="shared" si="40"/>
        <v>28.800000000000139</v>
      </c>
      <c r="B298">
        <f t="shared" si="41"/>
        <v>4.6904022309191079E-2</v>
      </c>
      <c r="C298">
        <f t="shared" si="42"/>
        <v>9.9795792147215057</v>
      </c>
      <c r="D298">
        <f t="shared" si="43"/>
        <v>2.0420785278494336E-2</v>
      </c>
      <c r="E298">
        <f t="shared" si="44"/>
        <v>2.0420785278494335E-5</v>
      </c>
      <c r="H298">
        <f t="shared" si="45"/>
        <v>28.800000000000139</v>
      </c>
      <c r="I298">
        <f t="shared" si="46"/>
        <v>2.1999966592229976E-2</v>
      </c>
      <c r="J298">
        <f t="shared" si="47"/>
        <v>9.9999848146499879</v>
      </c>
      <c r="K298">
        <f t="shared" si="48"/>
        <v>1.5185350012103527E-5</v>
      </c>
      <c r="L298">
        <f t="shared" si="49"/>
        <v>1.5185350012103527E-8</v>
      </c>
    </row>
    <row r="299" spans="1:12" x14ac:dyDescent="0.25">
      <c r="A299">
        <f t="shared" si="40"/>
        <v>28.900000000000141</v>
      </c>
      <c r="B299">
        <f t="shared" si="41"/>
        <v>4.6906064387718931E-2</v>
      </c>
      <c r="C299">
        <f t="shared" si="42"/>
        <v>9.9800136995146662</v>
      </c>
      <c r="D299">
        <f t="shared" si="43"/>
        <v>1.9986300485333786E-2</v>
      </c>
      <c r="E299">
        <f t="shared" si="44"/>
        <v>1.9986300485333787E-5</v>
      </c>
      <c r="H299">
        <f t="shared" si="45"/>
        <v>28.900000000000141</v>
      </c>
      <c r="I299">
        <f t="shared" si="46"/>
        <v>2.1999968110764979E-2</v>
      </c>
      <c r="J299">
        <f t="shared" si="47"/>
        <v>9.9999855048931714</v>
      </c>
      <c r="K299">
        <f t="shared" si="48"/>
        <v>1.4495106828604776E-5</v>
      </c>
      <c r="L299">
        <f t="shared" si="49"/>
        <v>1.4495106828604775E-8</v>
      </c>
    </row>
    <row r="300" spans="1:12" x14ac:dyDescent="0.25">
      <c r="A300">
        <f t="shared" si="40"/>
        <v>29.000000000000142</v>
      </c>
      <c r="B300">
        <f t="shared" si="41"/>
        <v>4.6908063017767461E-2</v>
      </c>
      <c r="C300">
        <f t="shared" si="42"/>
        <v>9.980438939950524</v>
      </c>
      <c r="D300">
        <f t="shared" si="43"/>
        <v>1.9561060049475998E-2</v>
      </c>
      <c r="E300">
        <f t="shared" si="44"/>
        <v>1.9561060049476E-5</v>
      </c>
      <c r="H300">
        <f t="shared" si="45"/>
        <v>29.000000000000142</v>
      </c>
      <c r="I300">
        <f t="shared" si="46"/>
        <v>2.199996956027566E-2</v>
      </c>
      <c r="J300">
        <f t="shared" si="47"/>
        <v>9.9999861637616636</v>
      </c>
      <c r="K300">
        <f t="shared" si="48"/>
        <v>1.3836238336395468E-5</v>
      </c>
      <c r="L300">
        <f t="shared" si="49"/>
        <v>1.3836238336395468E-8</v>
      </c>
    </row>
    <row r="301" spans="1:12" x14ac:dyDescent="0.25">
      <c r="A301">
        <f t="shared" si="40"/>
        <v>29.100000000000144</v>
      </c>
      <c r="B301">
        <f t="shared" si="41"/>
        <v>4.6910019123772406E-2</v>
      </c>
      <c r="C301">
        <f t="shared" si="42"/>
        <v>9.980855132717533</v>
      </c>
      <c r="D301">
        <f t="shared" si="43"/>
        <v>1.9144867282467004E-2</v>
      </c>
      <c r="E301">
        <f t="shared" si="44"/>
        <v>1.9144867282467006E-5</v>
      </c>
      <c r="H301">
        <f t="shared" si="45"/>
        <v>29.100000000000144</v>
      </c>
      <c r="I301">
        <f t="shared" si="46"/>
        <v>2.1999970943899494E-2</v>
      </c>
      <c r="J301">
        <f t="shared" si="47"/>
        <v>9.9999867926815877</v>
      </c>
      <c r="K301">
        <f t="shared" si="48"/>
        <v>1.3207318412256086E-5</v>
      </c>
      <c r="L301">
        <f t="shared" si="49"/>
        <v>1.3207318412256086E-8</v>
      </c>
    </row>
    <row r="302" spans="1:12" x14ac:dyDescent="0.25">
      <c r="A302">
        <f t="shared" si="40"/>
        <v>29.200000000000145</v>
      </c>
      <c r="B302">
        <f t="shared" si="41"/>
        <v>4.6911933610500653E-2</v>
      </c>
      <c r="C302">
        <f t="shared" si="42"/>
        <v>9.9812624703192867</v>
      </c>
      <c r="D302">
        <f t="shared" si="43"/>
        <v>1.8737529680713294E-2</v>
      </c>
      <c r="E302">
        <f t="shared" si="44"/>
        <v>1.8737529680713296E-5</v>
      </c>
      <c r="H302">
        <f t="shared" si="45"/>
        <v>29.200000000000145</v>
      </c>
      <c r="I302">
        <f t="shared" si="46"/>
        <v>2.1999972264631334E-2</v>
      </c>
      <c r="J302">
        <f t="shared" si="47"/>
        <v>9.9999873930142424</v>
      </c>
      <c r="K302">
        <f t="shared" si="48"/>
        <v>1.2606985757557254E-5</v>
      </c>
      <c r="L302">
        <f t="shared" si="49"/>
        <v>1.2606985757557254E-8</v>
      </c>
    </row>
    <row r="303" spans="1:12" x14ac:dyDescent="0.25">
      <c r="A303">
        <f t="shared" si="40"/>
        <v>29.300000000000146</v>
      </c>
      <c r="B303">
        <f t="shared" si="41"/>
        <v>4.6913807363468722E-2</v>
      </c>
      <c r="C303">
        <f t="shared" si="42"/>
        <v>9.9816611411635581</v>
      </c>
      <c r="D303">
        <f t="shared" si="43"/>
        <v>1.8338858836441929E-2</v>
      </c>
      <c r="E303">
        <f t="shared" si="44"/>
        <v>1.8338858836441928E-5</v>
      </c>
      <c r="H303">
        <f t="shared" si="45"/>
        <v>29.300000000000146</v>
      </c>
      <c r="I303">
        <f t="shared" si="46"/>
        <v>2.1999973525329911E-2</v>
      </c>
      <c r="J303">
        <f t="shared" si="47"/>
        <v>9.9999879660590505</v>
      </c>
      <c r="K303">
        <f t="shared" si="48"/>
        <v>1.2033940949507382E-5</v>
      </c>
      <c r="L303">
        <f t="shared" si="49"/>
        <v>1.2033940949507383E-8</v>
      </c>
    </row>
    <row r="304" spans="1:12" x14ac:dyDescent="0.25">
      <c r="A304">
        <f t="shared" si="40"/>
        <v>29.400000000000148</v>
      </c>
      <c r="B304">
        <f t="shared" si="41"/>
        <v>4.6915641249352366E-2</v>
      </c>
      <c r="C304">
        <f t="shared" si="42"/>
        <v>9.9820513296494386</v>
      </c>
      <c r="D304">
        <f t="shared" si="43"/>
        <v>1.7948670350561358E-2</v>
      </c>
      <c r="E304">
        <f t="shared" si="44"/>
        <v>1.7948670350561358E-5</v>
      </c>
      <c r="H304">
        <f t="shared" si="45"/>
        <v>29.400000000000148</v>
      </c>
      <c r="I304">
        <f t="shared" si="46"/>
        <v>2.1999974728724007E-2</v>
      </c>
      <c r="J304">
        <f t="shared" si="47"/>
        <v>9.9999885130563655</v>
      </c>
      <c r="K304">
        <f t="shared" si="48"/>
        <v>1.1486943634508862E-5</v>
      </c>
      <c r="L304">
        <f t="shared" si="49"/>
        <v>1.1486943634508861E-8</v>
      </c>
    </row>
    <row r="305" spans="1:12" x14ac:dyDescent="0.25">
      <c r="A305">
        <f t="shared" si="40"/>
        <v>29.500000000000149</v>
      </c>
      <c r="B305">
        <f t="shared" si="41"/>
        <v>4.691743611638742E-2</v>
      </c>
      <c r="C305">
        <f t="shared" si="42"/>
        <v>9.9824332162526428</v>
      </c>
      <c r="D305">
        <f t="shared" si="43"/>
        <v>1.7566783747357206E-2</v>
      </c>
      <c r="E305">
        <f t="shared" si="44"/>
        <v>1.7566783747357206E-5</v>
      </c>
      <c r="H305">
        <f t="shared" si="45"/>
        <v>29.500000000000149</v>
      </c>
      <c r="I305">
        <f t="shared" si="46"/>
        <v>2.1999975877418369E-2</v>
      </c>
      <c r="J305">
        <f t="shared" si="47"/>
        <v>9.9999890351901666</v>
      </c>
      <c r="K305">
        <f t="shared" si="48"/>
        <v>1.0964809833424738E-5</v>
      </c>
      <c r="L305">
        <f t="shared" si="49"/>
        <v>1.0964809833424737E-8</v>
      </c>
    </row>
    <row r="306" spans="1:12" x14ac:dyDescent="0.25">
      <c r="A306">
        <f t="shared" si="40"/>
        <v>29.600000000000151</v>
      </c>
      <c r="B306">
        <f t="shared" si="41"/>
        <v>4.6919192794762157E-2</v>
      </c>
      <c r="C306">
        <f t="shared" si="42"/>
        <v>9.9828069776089698</v>
      </c>
      <c r="D306">
        <f t="shared" si="43"/>
        <v>1.7193022391030155E-2</v>
      </c>
      <c r="E306">
        <f t="shared" si="44"/>
        <v>1.7193022391030154E-5</v>
      </c>
      <c r="H306">
        <f t="shared" si="45"/>
        <v>29.600000000000151</v>
      </c>
      <c r="I306">
        <f t="shared" si="46"/>
        <v>2.1999976973899351E-2</v>
      </c>
      <c r="J306">
        <f t="shared" si="47"/>
        <v>9.9999895335906128</v>
      </c>
      <c r="K306">
        <f t="shared" si="48"/>
        <v>1.0466409387177578E-5</v>
      </c>
      <c r="L306">
        <f t="shared" si="49"/>
        <v>1.0466409387177578E-8</v>
      </c>
    </row>
    <row r="307" spans="1:12" x14ac:dyDescent="0.25">
      <c r="A307">
        <f t="shared" si="40"/>
        <v>29.700000000000152</v>
      </c>
      <c r="B307">
        <f t="shared" si="41"/>
        <v>4.6920912097001263E-2</v>
      </c>
      <c r="C307">
        <f t="shared" si="42"/>
        <v>9.9831727865960129</v>
      </c>
      <c r="D307">
        <f t="shared" si="43"/>
        <v>1.6827213403987074E-2</v>
      </c>
      <c r="E307">
        <f t="shared" si="44"/>
        <v>1.6827213403987075E-5</v>
      </c>
      <c r="H307">
        <f t="shared" si="45"/>
        <v>29.700000000000152</v>
      </c>
      <c r="I307">
        <f t="shared" si="46"/>
        <v>2.1999978020540288E-2</v>
      </c>
      <c r="J307">
        <f t="shared" si="47"/>
        <v>9.9999900093364946</v>
      </c>
      <c r="K307">
        <f t="shared" si="48"/>
        <v>9.9906635053770287E-6</v>
      </c>
      <c r="L307">
        <f t="shared" si="49"/>
        <v>9.9906635053770282E-9</v>
      </c>
    </row>
    <row r="308" spans="1:12" x14ac:dyDescent="0.25">
      <c r="A308">
        <f t="shared" si="40"/>
        <v>29.800000000000153</v>
      </c>
      <c r="B308">
        <f t="shared" si="41"/>
        <v>4.6922594818341663E-2</v>
      </c>
      <c r="C308">
        <f t="shared" si="42"/>
        <v>9.9835308124131199</v>
      </c>
      <c r="D308">
        <f t="shared" si="43"/>
        <v>1.6469187586880096E-2</v>
      </c>
      <c r="E308">
        <f t="shared" si="44"/>
        <v>1.6469187586880095E-5</v>
      </c>
      <c r="H308">
        <f t="shared" si="45"/>
        <v>29.800000000000153</v>
      </c>
      <c r="I308">
        <f t="shared" si="46"/>
        <v>2.1999979019606639E-2</v>
      </c>
      <c r="J308">
        <f t="shared" si="47"/>
        <v>9.9999904634575625</v>
      </c>
      <c r="K308">
        <f t="shared" si="48"/>
        <v>9.5365424375160046E-6</v>
      </c>
      <c r="L308">
        <f t="shared" si="49"/>
        <v>9.5365424375160051E-9</v>
      </c>
    </row>
    <row r="309" spans="1:12" x14ac:dyDescent="0.25">
      <c r="A309">
        <f t="shared" si="40"/>
        <v>29.900000000000155</v>
      </c>
      <c r="B309">
        <f t="shared" si="41"/>
        <v>4.6924241737100351E-2</v>
      </c>
      <c r="C309">
        <f t="shared" si="42"/>
        <v>9.983881220659649</v>
      </c>
      <c r="D309">
        <f t="shared" si="43"/>
        <v>1.6118779340350997E-2</v>
      </c>
      <c r="E309">
        <f t="shared" si="44"/>
        <v>1.6118779340350996E-5</v>
      </c>
      <c r="H309">
        <f t="shared" si="45"/>
        <v>29.900000000000155</v>
      </c>
      <c r="I309">
        <f t="shared" si="46"/>
        <v>2.1999979973260881E-2</v>
      </c>
      <c r="J309">
        <f t="shared" si="47"/>
        <v>9.9999908969367635</v>
      </c>
      <c r="K309">
        <f t="shared" si="48"/>
        <v>9.1030632365374231E-6</v>
      </c>
      <c r="L309">
        <f t="shared" si="49"/>
        <v>9.1030632365374238E-9</v>
      </c>
    </row>
    <row r="310" spans="1:12" x14ac:dyDescent="0.25">
      <c r="A310">
        <f t="shared" si="40"/>
        <v>30.000000000000156</v>
      </c>
      <c r="B310">
        <f t="shared" si="41"/>
        <v>4.6925853615034388E-2</v>
      </c>
      <c r="C310">
        <f t="shared" si="42"/>
        <v>9.9842241734115706</v>
      </c>
      <c r="D310">
        <f t="shared" si="43"/>
        <v>1.5775826588429354E-2</v>
      </c>
      <c r="E310">
        <f t="shared" si="44"/>
        <v>1.5775826588429353E-5</v>
      </c>
      <c r="H310">
        <f t="shared" si="45"/>
        <v>30.000000000000156</v>
      </c>
      <c r="I310">
        <f t="shared" si="46"/>
        <v>2.1999980883567204E-2</v>
      </c>
      <c r="J310">
        <f t="shared" si="47"/>
        <v>9.9999913107123657</v>
      </c>
      <c r="K310">
        <f t="shared" si="48"/>
        <v>8.6892876343114267E-6</v>
      </c>
      <c r="L310">
        <f t="shared" si="49"/>
        <v>8.6892876343114269E-9</v>
      </c>
    </row>
    <row r="311" spans="1:12" x14ac:dyDescent="0.25">
      <c r="A311">
        <f t="shared" si="40"/>
        <v>30.100000000000158</v>
      </c>
      <c r="B311">
        <f t="shared" si="41"/>
        <v>4.6927431197693228E-2</v>
      </c>
      <c r="C311">
        <f t="shared" si="42"/>
        <v>9.9845598292964315</v>
      </c>
      <c r="D311">
        <f t="shared" si="43"/>
        <v>1.5440170703568512E-2</v>
      </c>
      <c r="E311">
        <f t="shared" si="44"/>
        <v>1.5440170703568513E-5</v>
      </c>
      <c r="H311">
        <f t="shared" si="45"/>
        <v>30.100000000000158</v>
      </c>
      <c r="I311">
        <f t="shared" si="46"/>
        <v>2.1999981752495967E-2</v>
      </c>
      <c r="J311">
        <f t="shared" si="47"/>
        <v>9.9999917056799834</v>
      </c>
      <c r="K311">
        <f t="shared" si="48"/>
        <v>8.2943200165885855E-6</v>
      </c>
      <c r="L311">
        <f t="shared" si="49"/>
        <v>8.2943200165885852E-9</v>
      </c>
    </row>
    <row r="312" spans="1:12" x14ac:dyDescent="0.25">
      <c r="A312">
        <f t="shared" si="40"/>
        <v>30.200000000000159</v>
      </c>
      <c r="B312">
        <f t="shared" si="41"/>
        <v>4.6928975214763587E-2</v>
      </c>
      <c r="C312">
        <f t="shared" si="42"/>
        <v>9.9848883435667197</v>
      </c>
      <c r="D312">
        <f t="shared" si="43"/>
        <v>1.5111656433280274E-2</v>
      </c>
      <c r="E312">
        <f t="shared" si="44"/>
        <v>1.5111656433280274E-5</v>
      </c>
      <c r="H312">
        <f t="shared" si="45"/>
        <v>30.200000000000159</v>
      </c>
      <c r="I312">
        <f t="shared" si="46"/>
        <v>2.1999982581927969E-2</v>
      </c>
      <c r="J312">
        <f t="shared" si="47"/>
        <v>9.999992082694531</v>
      </c>
      <c r="K312">
        <f t="shared" si="48"/>
        <v>7.9173054690073741E-6</v>
      </c>
      <c r="L312">
        <f t="shared" si="49"/>
        <v>7.9173054690073743E-9</v>
      </c>
    </row>
    <row r="313" spans="1:12" x14ac:dyDescent="0.25">
      <c r="A313">
        <f t="shared" si="40"/>
        <v>30.300000000000161</v>
      </c>
      <c r="B313">
        <f t="shared" si="41"/>
        <v>4.6930486380406915E-2</v>
      </c>
      <c r="C313">
        <f t="shared" si="42"/>
        <v>9.9852098681716832</v>
      </c>
      <c r="D313">
        <f t="shared" si="43"/>
        <v>1.4790131828316788E-2</v>
      </c>
      <c r="E313">
        <f t="shared" si="44"/>
        <v>1.4790131828316788E-5</v>
      </c>
      <c r="H313">
        <f t="shared" si="45"/>
        <v>30.300000000000161</v>
      </c>
      <c r="I313">
        <f t="shared" si="46"/>
        <v>2.1999983373658515E-2</v>
      </c>
      <c r="J313">
        <f t="shared" si="47"/>
        <v>9.9999924425720508</v>
      </c>
      <c r="K313">
        <f t="shared" si="48"/>
        <v>7.5574279492229834E-6</v>
      </c>
      <c r="L313">
        <f t="shared" si="49"/>
        <v>7.557427949222984E-9</v>
      </c>
    </row>
    <row r="314" spans="1:12" x14ac:dyDescent="0.25">
      <c r="A314">
        <f t="shared" si="40"/>
        <v>30.400000000000162</v>
      </c>
      <c r="B314">
        <f t="shared" si="41"/>
        <v>4.6931965393589743E-2</v>
      </c>
      <c r="C314">
        <f t="shared" si="42"/>
        <v>9.9855245518276039</v>
      </c>
      <c r="D314">
        <f t="shared" si="43"/>
        <v>1.4475448172396099E-2</v>
      </c>
      <c r="E314">
        <f t="shared" si="44"/>
        <v>1.4475448172396099E-5</v>
      </c>
      <c r="H314">
        <f t="shared" si="45"/>
        <v>30.400000000000162</v>
      </c>
      <c r="I314">
        <f t="shared" si="46"/>
        <v>2.1999984129401309E-2</v>
      </c>
      <c r="J314">
        <f t="shared" si="47"/>
        <v>9.9999927860915037</v>
      </c>
      <c r="K314">
        <f t="shared" si="48"/>
        <v>7.2139084963396272E-6</v>
      </c>
      <c r="L314">
        <f t="shared" si="49"/>
        <v>7.2139084963396272E-9</v>
      </c>
    </row>
    <row r="315" spans="1:12" x14ac:dyDescent="0.25">
      <c r="A315">
        <f t="shared" si="40"/>
        <v>30.500000000000163</v>
      </c>
      <c r="B315">
        <f t="shared" si="41"/>
        <v>4.6933412938406985E-2</v>
      </c>
      <c r="C315">
        <f t="shared" si="42"/>
        <v>9.9858325400865926</v>
      </c>
      <c r="D315">
        <f t="shared" si="43"/>
        <v>1.4167459913407399E-2</v>
      </c>
      <c r="E315">
        <f t="shared" si="44"/>
        <v>1.4167459913407398E-5</v>
      </c>
      <c r="H315">
        <f t="shared" si="45"/>
        <v>30.500000000000163</v>
      </c>
      <c r="I315">
        <f t="shared" si="46"/>
        <v>2.1999984850792159E-2</v>
      </c>
      <c r="J315">
        <f t="shared" si="47"/>
        <v>9.9999931139964353</v>
      </c>
      <c r="K315">
        <f t="shared" si="48"/>
        <v>6.8860035646878259E-6</v>
      </c>
      <c r="L315">
        <f t="shared" si="49"/>
        <v>6.8860035646878258E-9</v>
      </c>
    </row>
    <row r="316" spans="1:12" x14ac:dyDescent="0.25">
      <c r="A316">
        <f t="shared" si="40"/>
        <v>30.600000000000165</v>
      </c>
      <c r="B316">
        <f t="shared" si="41"/>
        <v>4.6934829684398327E-2</v>
      </c>
      <c r="C316">
        <f t="shared" si="42"/>
        <v>9.9861339754038987</v>
      </c>
      <c r="D316">
        <f t="shared" si="43"/>
        <v>1.3866024596101312E-2</v>
      </c>
      <c r="E316">
        <f t="shared" si="44"/>
        <v>1.3866024596101312E-5</v>
      </c>
      <c r="H316">
        <f t="shared" si="45"/>
        <v>30.600000000000165</v>
      </c>
      <c r="I316">
        <f t="shared" si="46"/>
        <v>2.1999985539392516E-2</v>
      </c>
      <c r="J316">
        <f t="shared" si="47"/>
        <v>9.999993426996598</v>
      </c>
      <c r="K316">
        <f t="shared" si="48"/>
        <v>6.5730034020106132E-6</v>
      </c>
      <c r="L316">
        <f t="shared" si="49"/>
        <v>6.5730034020106128E-9</v>
      </c>
    </row>
    <row r="317" spans="1:12" x14ac:dyDescent="0.25">
      <c r="A317">
        <f t="shared" si="40"/>
        <v>30.700000000000166</v>
      </c>
      <c r="B317">
        <f t="shared" si="41"/>
        <v>4.6936216286857936E-2</v>
      </c>
      <c r="C317">
        <f t="shared" si="42"/>
        <v>9.9864289972038165</v>
      </c>
      <c r="D317">
        <f t="shared" si="43"/>
        <v>1.3571002796183507E-2</v>
      </c>
      <c r="E317">
        <f t="shared" si="44"/>
        <v>1.3571002796183506E-5</v>
      </c>
      <c r="H317">
        <f t="shared" si="45"/>
        <v>30.700000000000166</v>
      </c>
      <c r="I317">
        <f t="shared" si="46"/>
        <v>2.1999986196692856E-2</v>
      </c>
      <c r="J317">
        <f t="shared" si="47"/>
        <v>9.99999372576948</v>
      </c>
      <c r="K317">
        <f t="shared" si="48"/>
        <v>6.2742305200202964E-6</v>
      </c>
      <c r="L317">
        <f t="shared" si="49"/>
        <v>6.2742305200202965E-9</v>
      </c>
    </row>
    <row r="318" spans="1:12" x14ac:dyDescent="0.25">
      <c r="A318">
        <f t="shared" si="40"/>
        <v>30.800000000000168</v>
      </c>
      <c r="B318">
        <f t="shared" si="41"/>
        <v>4.6937573387137554E-2</v>
      </c>
      <c r="C318">
        <f t="shared" si="42"/>
        <v>9.98671774194416</v>
      </c>
      <c r="D318">
        <f t="shared" si="43"/>
        <v>1.3282258055840046E-2</v>
      </c>
      <c r="E318">
        <f t="shared" si="44"/>
        <v>1.3282258055840046E-5</v>
      </c>
      <c r="H318">
        <f t="shared" si="45"/>
        <v>30.800000000000168</v>
      </c>
      <c r="I318">
        <f t="shared" si="46"/>
        <v>2.1999986824115907E-2</v>
      </c>
      <c r="J318">
        <f t="shared" si="47"/>
        <v>9.9999940109617746</v>
      </c>
      <c r="K318">
        <f t="shared" si="48"/>
        <v>5.9890382253513508E-6</v>
      </c>
      <c r="L318">
        <f t="shared" si="49"/>
        <v>5.9890382253513508E-9</v>
      </c>
    </row>
    <row r="319" spans="1:12" x14ac:dyDescent="0.25">
      <c r="A319">
        <f t="shared" si="40"/>
        <v>30.900000000000169</v>
      </c>
      <c r="B319">
        <f t="shared" si="41"/>
        <v>4.6938901612943139E-2</v>
      </c>
      <c r="C319">
        <f t="shared" si="42"/>
        <v>9.9870003431793908</v>
      </c>
      <c r="D319">
        <f t="shared" si="43"/>
        <v>1.2999656820609218E-2</v>
      </c>
      <c r="E319">
        <f t="shared" si="44"/>
        <v>1.2999656820609217E-5</v>
      </c>
      <c r="H319">
        <f t="shared" si="45"/>
        <v>30.900000000000169</v>
      </c>
      <c r="I319">
        <f t="shared" si="46"/>
        <v>2.1999987423019729E-2</v>
      </c>
      <c r="J319">
        <f t="shared" si="47"/>
        <v>9.9999942831907855</v>
      </c>
      <c r="K319">
        <f t="shared" si="48"/>
        <v>5.7168092144621596E-6</v>
      </c>
      <c r="L319">
        <f t="shared" si="49"/>
        <v>5.7168092144621599E-9</v>
      </c>
    </row>
    <row r="320" spans="1:12" x14ac:dyDescent="0.25">
      <c r="A320">
        <f t="shared" si="40"/>
        <v>31.000000000000171</v>
      </c>
      <c r="B320">
        <f t="shared" si="41"/>
        <v>4.6940201578625197E-2</v>
      </c>
      <c r="C320">
        <f t="shared" si="42"/>
        <v>9.9872769316223824</v>
      </c>
      <c r="D320">
        <f t="shared" si="43"/>
        <v>1.2723068377617608E-2</v>
      </c>
      <c r="E320">
        <f t="shared" si="44"/>
        <v>1.2723068377617607E-5</v>
      </c>
      <c r="H320">
        <f t="shared" si="45"/>
        <v>31.000000000000171</v>
      </c>
      <c r="I320">
        <f t="shared" si="46"/>
        <v>2.199998799470065E-2</v>
      </c>
      <c r="J320">
        <f t="shared" si="47"/>
        <v>9.9999945430457498</v>
      </c>
      <c r="K320">
        <f t="shared" si="48"/>
        <v>5.4569542502491686E-6</v>
      </c>
      <c r="L320">
        <f t="shared" si="49"/>
        <v>5.4569542502491683E-9</v>
      </c>
    </row>
    <row r="321" spans="1:12" x14ac:dyDescent="0.25">
      <c r="A321">
        <f t="shared" si="40"/>
        <v>31.100000000000172</v>
      </c>
      <c r="B321">
        <f t="shared" si="41"/>
        <v>4.6941473885462957E-2</v>
      </c>
      <c r="C321">
        <f t="shared" si="42"/>
        <v>9.9875476352048835</v>
      </c>
      <c r="D321">
        <f t="shared" si="43"/>
        <v>1.2452364795116466E-2</v>
      </c>
      <c r="E321">
        <f t="shared" si="44"/>
        <v>1.2452364795116466E-5</v>
      </c>
      <c r="H321">
        <f t="shared" si="45"/>
        <v>31.100000000000172</v>
      </c>
      <c r="I321">
        <f t="shared" si="46"/>
        <v>2.1999988540396077E-2</v>
      </c>
      <c r="J321">
        <f t="shared" si="47"/>
        <v>9.9999947910891258</v>
      </c>
      <c r="K321">
        <f t="shared" si="48"/>
        <v>5.2089108741881773E-6</v>
      </c>
      <c r="L321">
        <f t="shared" si="49"/>
        <v>5.2089108741881775E-9</v>
      </c>
    </row>
    <row r="322" spans="1:12" x14ac:dyDescent="0.25">
      <c r="A322">
        <f t="shared" si="40"/>
        <v>31.200000000000173</v>
      </c>
      <c r="B322">
        <f t="shared" si="41"/>
        <v>4.6942719121942471E-2</v>
      </c>
      <c r="C322">
        <f t="shared" si="42"/>
        <v>9.9878125791366958</v>
      </c>
      <c r="D322">
        <f t="shared" si="43"/>
        <v>1.2187420863304155E-2</v>
      </c>
      <c r="E322">
        <f t="shared" si="44"/>
        <v>1.2187420863304155E-5</v>
      </c>
      <c r="H322">
        <f t="shared" si="45"/>
        <v>31.200000000000173</v>
      </c>
      <c r="I322">
        <f t="shared" si="46"/>
        <v>2.1999989061287164E-2</v>
      </c>
      <c r="J322">
        <f t="shared" si="47"/>
        <v>9.9999950278578016</v>
      </c>
      <c r="K322">
        <f t="shared" si="48"/>
        <v>4.9721421984116887E-6</v>
      </c>
      <c r="L322">
        <f t="shared" si="49"/>
        <v>4.9721421984116888E-9</v>
      </c>
    </row>
    <row r="323" spans="1:12" x14ac:dyDescent="0.25">
      <c r="A323">
        <f t="shared" si="40"/>
        <v>31.300000000000175</v>
      </c>
      <c r="B323">
        <f t="shared" si="41"/>
        <v>4.6943937864028798E-2</v>
      </c>
      <c r="C323">
        <f t="shared" si="42"/>
        <v>9.9880718859635742</v>
      </c>
      <c r="D323">
        <f t="shared" si="43"/>
        <v>1.1928114036425796E-2</v>
      </c>
      <c r="E323">
        <f t="shared" si="44"/>
        <v>1.1928114036425797E-5</v>
      </c>
      <c r="H323">
        <f t="shared" si="45"/>
        <v>31.300000000000175</v>
      </c>
      <c r="I323">
        <f t="shared" si="46"/>
        <v>2.1999989558501385E-2</v>
      </c>
      <c r="J323">
        <f t="shared" si="47"/>
        <v>9.9999952538642649</v>
      </c>
      <c r="K323">
        <f t="shared" si="48"/>
        <v>4.7461357350897515E-6</v>
      </c>
      <c r="L323">
        <f t="shared" si="49"/>
        <v>4.7461357350897512E-9</v>
      </c>
    </row>
    <row r="324" spans="1:12" x14ac:dyDescent="0.25">
      <c r="A324">
        <f t="shared" si="40"/>
        <v>31.400000000000176</v>
      </c>
      <c r="B324">
        <f t="shared" si="41"/>
        <v>4.6945130675432441E-2</v>
      </c>
      <c r="C324">
        <f t="shared" si="42"/>
        <v>9.9883256756239227</v>
      </c>
      <c r="D324">
        <f t="shared" si="43"/>
        <v>1.1674324376077294E-2</v>
      </c>
      <c r="E324">
        <f t="shared" si="44"/>
        <v>1.1674324376077294E-5</v>
      </c>
      <c r="H324">
        <f t="shared" si="45"/>
        <v>31.400000000000176</v>
      </c>
      <c r="I324">
        <f t="shared" si="46"/>
        <v>2.1999990033114959E-2</v>
      </c>
      <c r="J324">
        <f t="shared" si="47"/>
        <v>9.9999954695977085</v>
      </c>
      <c r="K324">
        <f t="shared" si="48"/>
        <v>4.5304022915360065E-6</v>
      </c>
      <c r="L324">
        <f t="shared" si="49"/>
        <v>4.5304022915360066E-9</v>
      </c>
    </row>
    <row r="325" spans="1:12" x14ac:dyDescent="0.25">
      <c r="A325">
        <f t="shared" si="40"/>
        <v>31.500000000000178</v>
      </c>
      <c r="B325">
        <f t="shared" si="41"/>
        <v>4.6946298107870051E-2</v>
      </c>
      <c r="C325">
        <f t="shared" si="42"/>
        <v>9.988574065504265</v>
      </c>
      <c r="D325">
        <f t="shared" si="43"/>
        <v>1.1425934495735035E-2</v>
      </c>
      <c r="E325">
        <f t="shared" si="44"/>
        <v>1.1425934495735034E-5</v>
      </c>
      <c r="H325">
        <f t="shared" si="45"/>
        <v>31.500000000000178</v>
      </c>
      <c r="I325">
        <f t="shared" si="46"/>
        <v>2.199999048615519E-2</v>
      </c>
      <c r="J325">
        <f t="shared" si="47"/>
        <v>9.9999956755250849</v>
      </c>
      <c r="K325">
        <f t="shared" si="48"/>
        <v>4.3244749150517237E-6</v>
      </c>
      <c r="L325">
        <f t="shared" si="49"/>
        <v>4.3244749150517237E-9</v>
      </c>
    </row>
    <row r="326" spans="1:12" x14ac:dyDescent="0.25">
      <c r="A326">
        <f t="shared" si="40"/>
        <v>31.600000000000179</v>
      </c>
      <c r="B326">
        <f t="shared" si="41"/>
        <v>4.6947440701319627E-2</v>
      </c>
      <c r="C326">
        <f t="shared" si="42"/>
        <v>9.9888171704935367</v>
      </c>
      <c r="D326">
        <f t="shared" si="43"/>
        <v>1.1182829506463321E-2</v>
      </c>
      <c r="E326">
        <f t="shared" si="44"/>
        <v>1.118282950646332E-5</v>
      </c>
      <c r="H326">
        <f t="shared" si="45"/>
        <v>31.600000000000179</v>
      </c>
      <c r="I326">
        <f t="shared" si="46"/>
        <v>2.1999990918602681E-2</v>
      </c>
      <c r="J326">
        <f t="shared" si="47"/>
        <v>9.9999958720921267</v>
      </c>
      <c r="K326">
        <f t="shared" si="48"/>
        <v>4.1279078732969765E-6</v>
      </c>
      <c r="L326">
        <f t="shared" si="49"/>
        <v>4.1279078732969764E-9</v>
      </c>
    </row>
    <row r="327" spans="1:12" x14ac:dyDescent="0.25">
      <c r="A327">
        <f t="shared" si="40"/>
        <v>31.70000000000018</v>
      </c>
      <c r="B327">
        <f t="shared" si="41"/>
        <v>4.6948558984270271E-2</v>
      </c>
      <c r="C327">
        <f t="shared" si="42"/>
        <v>9.9890551030362271</v>
      </c>
      <c r="D327">
        <f t="shared" si="43"/>
        <v>1.0944896963772877E-2</v>
      </c>
      <c r="E327">
        <f t="shared" si="44"/>
        <v>1.0944896963772876E-5</v>
      </c>
      <c r="H327">
        <f t="shared" si="45"/>
        <v>31.70000000000018</v>
      </c>
      <c r="I327">
        <f t="shared" si="46"/>
        <v>2.1999991331393468E-2</v>
      </c>
      <c r="J327">
        <f t="shared" si="47"/>
        <v>9.9999960597243032</v>
      </c>
      <c r="K327">
        <f t="shared" si="48"/>
        <v>3.9402756968343056E-6</v>
      </c>
      <c r="L327">
        <f t="shared" si="49"/>
        <v>3.9402756968343056E-9</v>
      </c>
    </row>
    <row r="328" spans="1:12" x14ac:dyDescent="0.25">
      <c r="A328">
        <f t="shared" si="40"/>
        <v>31.800000000000182</v>
      </c>
      <c r="B328">
        <f t="shared" si="41"/>
        <v>4.6949653473966645E-2</v>
      </c>
      <c r="C328">
        <f t="shared" si="42"/>
        <v>9.9892879731843927</v>
      </c>
      <c r="D328">
        <f t="shared" si="43"/>
        <v>1.0712026815607345E-2</v>
      </c>
      <c r="E328">
        <f t="shared" si="44"/>
        <v>1.0712026815607345E-5</v>
      </c>
      <c r="H328">
        <f t="shared" si="45"/>
        <v>31.800000000000182</v>
      </c>
      <c r="I328">
        <f t="shared" si="46"/>
        <v>2.1999991725421039E-2</v>
      </c>
      <c r="J328">
        <f t="shared" si="47"/>
        <v>9.9999962388277446</v>
      </c>
      <c r="K328">
        <f t="shared" si="48"/>
        <v>3.7611722554231619E-6</v>
      </c>
      <c r="L328">
        <f t="shared" si="49"/>
        <v>3.7611722554231616E-9</v>
      </c>
    </row>
    <row r="329" spans="1:12" x14ac:dyDescent="0.25">
      <c r="A329">
        <f t="shared" si="40"/>
        <v>31.900000000000183</v>
      </c>
      <c r="B329">
        <f t="shared" si="41"/>
        <v>4.6950724676648202E-2</v>
      </c>
      <c r="C329">
        <f t="shared" si="42"/>
        <v>9.9895158886485529</v>
      </c>
      <c r="D329">
        <f t="shared" si="43"/>
        <v>1.0484111351447112E-2</v>
      </c>
      <c r="E329">
        <f t="shared" si="44"/>
        <v>1.0484111351447113E-5</v>
      </c>
      <c r="H329">
        <f t="shared" si="45"/>
        <v>31.900000000000183</v>
      </c>
      <c r="I329">
        <f t="shared" si="46"/>
        <v>2.1999992101538263E-2</v>
      </c>
      <c r="J329">
        <f t="shared" si="47"/>
        <v>9.9999964097901195</v>
      </c>
      <c r="K329">
        <f t="shared" si="48"/>
        <v>3.5902098804996285E-6</v>
      </c>
      <c r="L329">
        <f t="shared" si="49"/>
        <v>3.5902098804996287E-9</v>
      </c>
    </row>
    <row r="330" spans="1:12" x14ac:dyDescent="0.25">
      <c r="A330">
        <f t="shared" si="40"/>
        <v>32.000000000000185</v>
      </c>
      <c r="B330">
        <f t="shared" si="41"/>
        <v>4.6951773087783345E-2</v>
      </c>
      <c r="C330">
        <f t="shared" si="42"/>
        <v>9.9897389548475193</v>
      </c>
      <c r="D330">
        <f t="shared" si="43"/>
        <v>1.0261045152480719E-2</v>
      </c>
      <c r="E330">
        <f t="shared" si="44"/>
        <v>1.0261045152480718E-5</v>
      </c>
      <c r="H330">
        <f t="shared" si="45"/>
        <v>32.000000000000185</v>
      </c>
      <c r="I330">
        <f t="shared" si="46"/>
        <v>2.199999246055925E-2</v>
      </c>
      <c r="J330">
        <f t="shared" si="47"/>
        <v>9.9999965729814768</v>
      </c>
      <c r="K330">
        <f t="shared" si="48"/>
        <v>3.4270185231832784E-6</v>
      </c>
      <c r="L330">
        <f t="shared" si="49"/>
        <v>3.4270185231832785E-9</v>
      </c>
    </row>
    <row r="331" spans="1:12" x14ac:dyDescent="0.25">
      <c r="A331">
        <f t="shared" ref="A331:A394" si="50">A330+Zeitschritt1</f>
        <v>32.100000000000186</v>
      </c>
      <c r="B331">
        <f t="shared" ref="B331:B394" si="51">B330+E330*Zeitschritt1</f>
        <v>4.695279919229859E-2</v>
      </c>
      <c r="C331">
        <f t="shared" ref="C331:C394" si="52">B331/(Kapazität1/1000000)</f>
        <v>9.9899572749571472</v>
      </c>
      <c r="D331">
        <f t="shared" ref="D331:D394" si="53">Ladespannung1-C331</f>
        <v>1.0042725042852751E-2</v>
      </c>
      <c r="E331">
        <f t="shared" ref="E331:E394" si="54">D331/Widerstand1</f>
        <v>1.0042725042852752E-5</v>
      </c>
      <c r="H331">
        <f t="shared" ref="H331:H394" si="55">H330+Zeitschritt2</f>
        <v>32.100000000000186</v>
      </c>
      <c r="I331">
        <f t="shared" ref="I331:I394" si="56">I330+L330*Zeitschritt2</f>
        <v>2.1999992803261103E-2</v>
      </c>
      <c r="J331">
        <f t="shared" ref="J331:J394" si="57">I331/(Kapazität2/1000000)</f>
        <v>9.9999967287550469</v>
      </c>
      <c r="K331">
        <f t="shared" ref="K331:K394" si="58">Ladespannung2-J331</f>
        <v>3.2712449531402399E-6</v>
      </c>
      <c r="L331">
        <f t="shared" ref="L331:L394" si="59">K331/Widerstand2</f>
        <v>3.2712449531402397E-9</v>
      </c>
    </row>
    <row r="332" spans="1:12" x14ac:dyDescent="0.25">
      <c r="A332">
        <f t="shared" si="50"/>
        <v>32.200000000000188</v>
      </c>
      <c r="B332">
        <f t="shared" si="51"/>
        <v>4.6953803464802872E-2</v>
      </c>
      <c r="C332">
        <f t="shared" si="52"/>
        <v>9.990170949958058</v>
      </c>
      <c r="D332">
        <f t="shared" si="53"/>
        <v>9.8290500419420113E-3</v>
      </c>
      <c r="E332">
        <f t="shared" si="54"/>
        <v>9.8290500419420107E-6</v>
      </c>
      <c r="H332">
        <f t="shared" si="55"/>
        <v>32.200000000000188</v>
      </c>
      <c r="I332">
        <f t="shared" si="56"/>
        <v>2.1999993130385597E-2</v>
      </c>
      <c r="J332">
        <f t="shared" si="57"/>
        <v>9.9999968774479981</v>
      </c>
      <c r="K332">
        <f t="shared" si="58"/>
        <v>3.1225520018551833E-6</v>
      </c>
      <c r="L332">
        <f t="shared" si="59"/>
        <v>3.1225520018551833E-9</v>
      </c>
    </row>
    <row r="333" spans="1:12" x14ac:dyDescent="0.25">
      <c r="A333">
        <f t="shared" si="50"/>
        <v>32.300000000000189</v>
      </c>
      <c r="B333">
        <f t="shared" si="51"/>
        <v>4.6954786369807065E-2</v>
      </c>
      <c r="C333">
        <f t="shared" si="52"/>
        <v>9.9903800786823531</v>
      </c>
      <c r="D333">
        <f t="shared" si="53"/>
        <v>9.6199213176468845E-3</v>
      </c>
      <c r="E333">
        <f t="shared" si="54"/>
        <v>9.6199213176468843E-6</v>
      </c>
      <c r="H333">
        <f t="shared" si="55"/>
        <v>32.300000000000189</v>
      </c>
      <c r="I333">
        <f t="shared" si="56"/>
        <v>2.1999993442640798E-2</v>
      </c>
      <c r="J333">
        <f t="shared" si="57"/>
        <v>9.9999970193821799</v>
      </c>
      <c r="K333">
        <f t="shared" si="58"/>
        <v>2.980617820114162E-6</v>
      </c>
      <c r="L333">
        <f t="shared" si="59"/>
        <v>2.9806178201141619E-9</v>
      </c>
    </row>
    <row r="334" spans="1:12" x14ac:dyDescent="0.25">
      <c r="A334">
        <f t="shared" si="50"/>
        <v>32.40000000000019</v>
      </c>
      <c r="B334">
        <f t="shared" si="51"/>
        <v>4.6955748361938832E-2</v>
      </c>
      <c r="C334">
        <f t="shared" si="52"/>
        <v>9.9905847578593256</v>
      </c>
      <c r="D334">
        <f t="shared" si="53"/>
        <v>9.4152421406743514E-3</v>
      </c>
      <c r="E334">
        <f t="shared" si="54"/>
        <v>9.4152421406743518E-6</v>
      </c>
      <c r="H334">
        <f t="shared" si="55"/>
        <v>32.40000000000019</v>
      </c>
      <c r="I334">
        <f t="shared" si="56"/>
        <v>2.1999993740702582E-2</v>
      </c>
      <c r="J334">
        <f t="shared" si="57"/>
        <v>9.9999971548648094</v>
      </c>
      <c r="K334">
        <f t="shared" si="58"/>
        <v>2.8451351905545152E-6</v>
      </c>
      <c r="L334">
        <f t="shared" si="59"/>
        <v>2.8451351905545152E-9</v>
      </c>
    </row>
    <row r="335" spans="1:12" x14ac:dyDescent="0.25">
      <c r="A335">
        <f t="shared" si="50"/>
        <v>32.500000000000192</v>
      </c>
      <c r="B335">
        <f t="shared" si="51"/>
        <v>4.6956689886152897E-2</v>
      </c>
      <c r="C335">
        <f t="shared" si="52"/>
        <v>9.9907850821601905</v>
      </c>
      <c r="D335">
        <f t="shared" si="53"/>
        <v>9.2149178398095444E-3</v>
      </c>
      <c r="E335">
        <f t="shared" si="54"/>
        <v>9.2149178398095438E-6</v>
      </c>
      <c r="H335">
        <f t="shared" si="55"/>
        <v>32.500000000000192</v>
      </c>
      <c r="I335">
        <f t="shared" si="56"/>
        <v>2.1999994025216102E-2</v>
      </c>
      <c r="J335">
        <f t="shared" si="57"/>
        <v>9.9999972841891367</v>
      </c>
      <c r="K335">
        <f t="shared" si="58"/>
        <v>2.7158108633074107E-6</v>
      </c>
      <c r="L335">
        <f t="shared" si="59"/>
        <v>2.7158108633074106E-9</v>
      </c>
    </row>
    <row r="336" spans="1:12" x14ac:dyDescent="0.25">
      <c r="A336">
        <f t="shared" si="50"/>
        <v>32.600000000000193</v>
      </c>
      <c r="B336">
        <f t="shared" si="51"/>
        <v>4.695761137793688E-2</v>
      </c>
      <c r="C336">
        <f t="shared" si="52"/>
        <v>9.9909811442418892</v>
      </c>
      <c r="D336">
        <f t="shared" si="53"/>
        <v>9.0188557581107887E-3</v>
      </c>
      <c r="E336">
        <f t="shared" si="54"/>
        <v>9.0188557581107893E-6</v>
      </c>
      <c r="H336">
        <f t="shared" si="55"/>
        <v>32.600000000000193</v>
      </c>
      <c r="I336">
        <f t="shared" si="56"/>
        <v>2.1999994296797189E-2</v>
      </c>
      <c r="J336">
        <f t="shared" si="57"/>
        <v>9.9999974076350853</v>
      </c>
      <c r="K336">
        <f t="shared" si="58"/>
        <v>2.5923649147330252E-6</v>
      </c>
      <c r="L336">
        <f t="shared" si="59"/>
        <v>2.5923649147330254E-9</v>
      </c>
    </row>
    <row r="337" spans="1:12" x14ac:dyDescent="0.25">
      <c r="A337">
        <f t="shared" si="50"/>
        <v>32.700000000000195</v>
      </c>
      <c r="B337">
        <f t="shared" si="51"/>
        <v>4.6958513263512691E-2</v>
      </c>
      <c r="C337">
        <f t="shared" si="52"/>
        <v>9.9911730347899343</v>
      </c>
      <c r="D337">
        <f t="shared" si="53"/>
        <v>8.8269652100656515E-3</v>
      </c>
      <c r="E337">
        <f t="shared" si="54"/>
        <v>8.8269652100656511E-6</v>
      </c>
      <c r="H337">
        <f t="shared" si="55"/>
        <v>32.700000000000195</v>
      </c>
      <c r="I337">
        <f t="shared" si="56"/>
        <v>2.1999994556033679E-2</v>
      </c>
      <c r="J337">
        <f t="shared" si="57"/>
        <v>9.999997525469853</v>
      </c>
      <c r="K337">
        <f t="shared" si="58"/>
        <v>2.474530147011933E-6</v>
      </c>
      <c r="L337">
        <f t="shared" si="59"/>
        <v>2.4745301470119331E-9</v>
      </c>
    </row>
    <row r="338" spans="1:12" x14ac:dyDescent="0.25">
      <c r="A338">
        <f t="shared" si="50"/>
        <v>32.800000000000196</v>
      </c>
      <c r="B338">
        <f t="shared" si="51"/>
        <v>4.6959395960033699E-2</v>
      </c>
      <c r="C338">
        <f t="shared" si="52"/>
        <v>9.9913608425603613</v>
      </c>
      <c r="D338">
        <f t="shared" si="53"/>
        <v>8.6391574396387227E-3</v>
      </c>
      <c r="E338">
        <f t="shared" si="54"/>
        <v>8.6391574396387235E-6</v>
      </c>
      <c r="H338">
        <f t="shared" si="55"/>
        <v>32.800000000000196</v>
      </c>
      <c r="I338">
        <f t="shared" si="56"/>
        <v>2.1999994803486696E-2</v>
      </c>
      <c r="J338">
        <f t="shared" si="57"/>
        <v>9.9999976379484981</v>
      </c>
      <c r="K338">
        <f t="shared" si="58"/>
        <v>2.3620515019473487E-6</v>
      </c>
      <c r="L338">
        <f t="shared" si="59"/>
        <v>2.3620515019473488E-9</v>
      </c>
    </row>
    <row r="339" spans="1:12" x14ac:dyDescent="0.25">
      <c r="A339">
        <f t="shared" si="50"/>
        <v>32.900000000000198</v>
      </c>
      <c r="B339">
        <f t="shared" si="51"/>
        <v>4.6960259875777663E-2</v>
      </c>
      <c r="C339">
        <f t="shared" si="52"/>
        <v>9.9915446544207782</v>
      </c>
      <c r="D339">
        <f t="shared" si="53"/>
        <v>8.4553455792217846E-3</v>
      </c>
      <c r="E339">
        <f t="shared" si="54"/>
        <v>8.455345579221785E-6</v>
      </c>
      <c r="H339">
        <f t="shared" si="55"/>
        <v>32.900000000000198</v>
      </c>
      <c r="I339">
        <f t="shared" si="56"/>
        <v>2.1999995039691845E-2</v>
      </c>
      <c r="J339">
        <f t="shared" si="57"/>
        <v>9.9999977453144737</v>
      </c>
      <c r="K339">
        <f t="shared" si="58"/>
        <v>2.2546855262817189E-6</v>
      </c>
      <c r="L339">
        <f t="shared" si="59"/>
        <v>2.2546855262817189E-9</v>
      </c>
    </row>
    <row r="340" spans="1:12" x14ac:dyDescent="0.25">
      <c r="A340">
        <f t="shared" si="50"/>
        <v>33.000000000000199</v>
      </c>
      <c r="B340">
        <f t="shared" si="51"/>
        <v>4.6961105410335588E-2</v>
      </c>
      <c r="C340">
        <f t="shared" si="52"/>
        <v>9.9917245553905509</v>
      </c>
      <c r="D340">
        <f t="shared" si="53"/>
        <v>8.2754446094490675E-3</v>
      </c>
      <c r="E340">
        <f t="shared" si="54"/>
        <v>8.275444609449068E-6</v>
      </c>
      <c r="H340">
        <f t="shared" si="55"/>
        <v>33.000000000000199</v>
      </c>
      <c r="I340">
        <f t="shared" si="56"/>
        <v>2.1999995265160398E-2</v>
      </c>
      <c r="J340">
        <f t="shared" si="57"/>
        <v>9.9999978478001808</v>
      </c>
      <c r="K340">
        <f t="shared" si="58"/>
        <v>2.1521998192497449E-6</v>
      </c>
      <c r="L340">
        <f t="shared" si="59"/>
        <v>2.1521998192497448E-9</v>
      </c>
    </row>
    <row r="341" spans="1:12" x14ac:dyDescent="0.25">
      <c r="A341">
        <f t="shared" si="50"/>
        <v>33.1000000000002</v>
      </c>
      <c r="B341">
        <f t="shared" si="51"/>
        <v>4.6961932954796531E-2</v>
      </c>
      <c r="C341">
        <f t="shared" si="52"/>
        <v>9.9919006286801135</v>
      </c>
      <c r="D341">
        <f t="shared" si="53"/>
        <v>8.0993713198864725E-3</v>
      </c>
      <c r="E341">
        <f t="shared" si="54"/>
        <v>8.0993713198864731E-6</v>
      </c>
      <c r="H341">
        <f t="shared" si="55"/>
        <v>33.1000000000002</v>
      </c>
      <c r="I341">
        <f t="shared" si="56"/>
        <v>2.1999995480380379E-2</v>
      </c>
      <c r="J341">
        <f t="shared" si="57"/>
        <v>9.9999979456274453</v>
      </c>
      <c r="K341">
        <f t="shared" si="58"/>
        <v>2.0543725547383929E-6</v>
      </c>
      <c r="L341">
        <f t="shared" si="59"/>
        <v>2.0543725547383927E-9</v>
      </c>
    </row>
    <row r="342" spans="1:12" x14ac:dyDescent="0.25">
      <c r="A342">
        <f t="shared" si="50"/>
        <v>33.200000000000202</v>
      </c>
      <c r="B342">
        <f t="shared" si="51"/>
        <v>4.6962742891928519E-2</v>
      </c>
      <c r="C342">
        <f t="shared" si="52"/>
        <v>9.992072955729471</v>
      </c>
      <c r="D342">
        <f t="shared" si="53"/>
        <v>7.9270442705290378E-3</v>
      </c>
      <c r="E342">
        <f t="shared" si="54"/>
        <v>7.9270442705290377E-6</v>
      </c>
      <c r="H342">
        <f t="shared" si="55"/>
        <v>33.200000000000202</v>
      </c>
      <c r="I342">
        <f t="shared" si="56"/>
        <v>2.1999995685817633E-2</v>
      </c>
      <c r="J342">
        <f t="shared" si="57"/>
        <v>9.9999980390080143</v>
      </c>
      <c r="K342">
        <f t="shared" si="58"/>
        <v>1.9609919856833358E-6</v>
      </c>
      <c r="L342">
        <f t="shared" si="59"/>
        <v>1.9609919856833359E-9</v>
      </c>
    </row>
    <row r="343" spans="1:12" x14ac:dyDescent="0.25">
      <c r="A343">
        <f t="shared" si="50"/>
        <v>33.300000000000203</v>
      </c>
      <c r="B343">
        <f t="shared" si="51"/>
        <v>4.696353559635557E-2</v>
      </c>
      <c r="C343">
        <f t="shared" si="52"/>
        <v>9.9922416162458649</v>
      </c>
      <c r="D343">
        <f t="shared" si="53"/>
        <v>7.7583837541350675E-3</v>
      </c>
      <c r="E343">
        <f t="shared" si="54"/>
        <v>7.7583837541350681E-6</v>
      </c>
      <c r="H343">
        <f t="shared" si="55"/>
        <v>33.300000000000203</v>
      </c>
      <c r="I343">
        <f t="shared" si="56"/>
        <v>2.1999995881916833E-2</v>
      </c>
      <c r="J343">
        <f t="shared" si="57"/>
        <v>9.9999981281440142</v>
      </c>
      <c r="K343">
        <f t="shared" si="58"/>
        <v>1.8718559857688888E-6</v>
      </c>
      <c r="L343">
        <f t="shared" si="59"/>
        <v>1.8718559857688888E-9</v>
      </c>
    </row>
    <row r="344" spans="1:12" x14ac:dyDescent="0.25">
      <c r="A344">
        <f t="shared" si="50"/>
        <v>33.400000000000205</v>
      </c>
      <c r="B344">
        <f t="shared" si="51"/>
        <v>4.6964311434730982E-2</v>
      </c>
      <c r="C344">
        <f t="shared" si="52"/>
        <v>9.9924066882406333</v>
      </c>
      <c r="D344">
        <f t="shared" si="53"/>
        <v>7.5933117593667276E-3</v>
      </c>
      <c r="E344">
        <f t="shared" si="54"/>
        <v>7.5933117593667278E-6</v>
      </c>
      <c r="H344">
        <f t="shared" si="55"/>
        <v>33.400000000000205</v>
      </c>
      <c r="I344">
        <f t="shared" si="56"/>
        <v>2.1999996069102429E-2</v>
      </c>
      <c r="J344">
        <f t="shared" si="57"/>
        <v>9.9999982132283769</v>
      </c>
      <c r="K344">
        <f t="shared" si="58"/>
        <v>1.7867716231023678E-6</v>
      </c>
      <c r="L344">
        <f t="shared" si="59"/>
        <v>1.7867716231023678E-9</v>
      </c>
    </row>
    <row r="345" spans="1:12" x14ac:dyDescent="0.25">
      <c r="A345">
        <f t="shared" si="50"/>
        <v>33.500000000000206</v>
      </c>
      <c r="B345">
        <f t="shared" si="51"/>
        <v>4.6965070765906919E-2</v>
      </c>
      <c r="C345">
        <f t="shared" si="52"/>
        <v>9.992568248065302</v>
      </c>
      <c r="D345">
        <f t="shared" si="53"/>
        <v>7.4317519346980276E-3</v>
      </c>
      <c r="E345">
        <f t="shared" si="54"/>
        <v>7.4317519346980281E-6</v>
      </c>
      <c r="H345">
        <f t="shared" si="55"/>
        <v>33.500000000000206</v>
      </c>
      <c r="I345">
        <f t="shared" si="56"/>
        <v>2.1999996247779593E-2</v>
      </c>
      <c r="J345">
        <f t="shared" si="57"/>
        <v>9.9999982944452697</v>
      </c>
      <c r="K345">
        <f t="shared" si="58"/>
        <v>1.7055547303357343E-6</v>
      </c>
      <c r="L345">
        <f t="shared" si="59"/>
        <v>1.7055547303357344E-9</v>
      </c>
    </row>
    <row r="346" spans="1:12" x14ac:dyDescent="0.25">
      <c r="A346">
        <f t="shared" si="50"/>
        <v>33.600000000000207</v>
      </c>
      <c r="B346">
        <f t="shared" si="51"/>
        <v>4.6965813941100387E-2</v>
      </c>
      <c r="C346">
        <f t="shared" si="52"/>
        <v>9.9927263704468903</v>
      </c>
      <c r="D346">
        <f t="shared" si="53"/>
        <v>7.2736295531097284E-3</v>
      </c>
      <c r="E346">
        <f t="shared" si="54"/>
        <v>7.2736295531097281E-6</v>
      </c>
      <c r="H346">
        <f t="shared" si="55"/>
        <v>33.600000000000207</v>
      </c>
      <c r="I346">
        <f t="shared" si="56"/>
        <v>2.1999996418335065E-2</v>
      </c>
      <c r="J346">
        <f t="shared" si="57"/>
        <v>9.9999983719704844</v>
      </c>
      <c r="K346">
        <f t="shared" si="58"/>
        <v>1.6280295156434477E-6</v>
      </c>
      <c r="L346">
        <f t="shared" si="59"/>
        <v>1.6280295156434477E-9</v>
      </c>
    </row>
    <row r="347" spans="1:12" x14ac:dyDescent="0.25">
      <c r="A347">
        <f t="shared" si="50"/>
        <v>33.700000000000209</v>
      </c>
      <c r="B347">
        <f t="shared" si="51"/>
        <v>4.6966541304055698E-2</v>
      </c>
      <c r="C347">
        <f t="shared" si="52"/>
        <v>9.9928811285224892</v>
      </c>
      <c r="D347">
        <f t="shared" si="53"/>
        <v>7.1188714775107798E-3</v>
      </c>
      <c r="E347">
        <f t="shared" si="54"/>
        <v>7.1188714775107798E-6</v>
      </c>
      <c r="H347">
        <f t="shared" si="55"/>
        <v>33.700000000000209</v>
      </c>
      <c r="I347">
        <f t="shared" si="56"/>
        <v>2.1999996581138017E-2</v>
      </c>
      <c r="J347">
        <f t="shared" si="57"/>
        <v>9.9999984459718245</v>
      </c>
      <c r="K347">
        <f t="shared" si="58"/>
        <v>1.5540281754766738E-6</v>
      </c>
      <c r="L347">
        <f t="shared" si="59"/>
        <v>1.5540281754766739E-9</v>
      </c>
    </row>
    <row r="348" spans="1:12" x14ac:dyDescent="0.25">
      <c r="A348">
        <f t="shared" si="50"/>
        <v>33.80000000000021</v>
      </c>
      <c r="B348">
        <f t="shared" si="51"/>
        <v>4.6967253191203449E-2</v>
      </c>
      <c r="C348">
        <f t="shared" si="52"/>
        <v>9.9930325938730746</v>
      </c>
      <c r="D348">
        <f t="shared" si="53"/>
        <v>6.9674061269253684E-3</v>
      </c>
      <c r="E348">
        <f t="shared" si="54"/>
        <v>6.9674061269253682E-6</v>
      </c>
      <c r="H348">
        <f t="shared" si="55"/>
        <v>33.80000000000021</v>
      </c>
      <c r="I348">
        <f t="shared" si="56"/>
        <v>2.1999996736540836E-2</v>
      </c>
      <c r="J348">
        <f t="shared" si="57"/>
        <v>9.9999985166094696</v>
      </c>
      <c r="K348">
        <f t="shared" si="58"/>
        <v>1.4833905304101336E-6</v>
      </c>
      <c r="L348">
        <f t="shared" si="59"/>
        <v>1.4833905304101336E-9</v>
      </c>
    </row>
    <row r="349" spans="1:12" x14ac:dyDescent="0.25">
      <c r="A349">
        <f t="shared" si="50"/>
        <v>33.900000000000212</v>
      </c>
      <c r="B349">
        <f t="shared" si="51"/>
        <v>4.696794993181614E-2</v>
      </c>
      <c r="C349">
        <f t="shared" si="52"/>
        <v>9.9931808365566255</v>
      </c>
      <c r="D349">
        <f t="shared" si="53"/>
        <v>6.8191634433745207E-3</v>
      </c>
      <c r="E349">
        <f t="shared" si="54"/>
        <v>6.819163443374521E-6</v>
      </c>
      <c r="H349">
        <f t="shared" si="55"/>
        <v>33.900000000000212</v>
      </c>
      <c r="I349">
        <f t="shared" si="56"/>
        <v>2.1999996884879889E-2</v>
      </c>
      <c r="J349">
        <f t="shared" si="57"/>
        <v>9.9999985840363124</v>
      </c>
      <c r="K349">
        <f t="shared" si="58"/>
        <v>1.4159636876343029E-6</v>
      </c>
      <c r="L349">
        <f t="shared" si="59"/>
        <v>1.415963687634303E-9</v>
      </c>
    </row>
    <row r="350" spans="1:12" x14ac:dyDescent="0.25">
      <c r="A350">
        <f t="shared" si="50"/>
        <v>34.000000000000213</v>
      </c>
      <c r="B350">
        <f t="shared" si="51"/>
        <v>4.6968631848160476E-2</v>
      </c>
      <c r="C350">
        <f t="shared" si="52"/>
        <v>9.9933259251405264</v>
      </c>
      <c r="D350">
        <f t="shared" si="53"/>
        <v>6.6740748594735777E-3</v>
      </c>
      <c r="E350">
        <f t="shared" si="54"/>
        <v>6.6740748594735775E-6</v>
      </c>
      <c r="H350">
        <f t="shared" si="55"/>
        <v>34.000000000000213</v>
      </c>
      <c r="I350">
        <f t="shared" si="56"/>
        <v>2.1999997026476259E-2</v>
      </c>
      <c r="J350">
        <f t="shared" si="57"/>
        <v>9.9999986483982983</v>
      </c>
      <c r="K350">
        <f t="shared" si="58"/>
        <v>1.3516017016712567E-6</v>
      </c>
      <c r="L350">
        <f t="shared" si="59"/>
        <v>1.3516017016712567E-9</v>
      </c>
    </row>
    <row r="351" spans="1:12" x14ac:dyDescent="0.25">
      <c r="A351">
        <f t="shared" si="50"/>
        <v>34.100000000000215</v>
      </c>
      <c r="B351">
        <f t="shared" si="51"/>
        <v>4.6969299255646427E-2</v>
      </c>
      <c r="C351">
        <f t="shared" si="52"/>
        <v>9.9934679267332811</v>
      </c>
      <c r="D351">
        <f t="shared" si="53"/>
        <v>6.5320732667188963E-3</v>
      </c>
      <c r="E351">
        <f t="shared" si="54"/>
        <v>6.5320732667188962E-6</v>
      </c>
      <c r="H351">
        <f t="shared" si="55"/>
        <v>34.100000000000215</v>
      </c>
      <c r="I351">
        <f t="shared" si="56"/>
        <v>2.199999716163643E-2</v>
      </c>
      <c r="J351">
        <f t="shared" si="57"/>
        <v>9.99999870983474</v>
      </c>
      <c r="K351">
        <f t="shared" si="58"/>
        <v>1.2901652599595081E-6</v>
      </c>
      <c r="L351">
        <f t="shared" si="59"/>
        <v>1.2901652599595081E-9</v>
      </c>
    </row>
    <row r="352" spans="1:12" x14ac:dyDescent="0.25">
      <c r="A352">
        <f t="shared" si="50"/>
        <v>34.200000000000216</v>
      </c>
      <c r="B352">
        <f t="shared" si="51"/>
        <v>4.69699524629731E-2</v>
      </c>
      <c r="C352">
        <f t="shared" si="52"/>
        <v>9.9936069070155522</v>
      </c>
      <c r="D352">
        <f t="shared" si="53"/>
        <v>6.3930929844477902E-3</v>
      </c>
      <c r="E352">
        <f t="shared" si="54"/>
        <v>6.3930929844477905E-6</v>
      </c>
      <c r="H352">
        <f t="shared" si="55"/>
        <v>34.200000000000216</v>
      </c>
      <c r="I352">
        <f t="shared" si="56"/>
        <v>2.1999997290652957E-2</v>
      </c>
      <c r="J352">
        <f t="shared" si="57"/>
        <v>9.9999987684786156</v>
      </c>
      <c r="K352">
        <f t="shared" si="58"/>
        <v>1.2315213844260597E-6</v>
      </c>
      <c r="L352">
        <f t="shared" si="59"/>
        <v>1.2315213844260597E-9</v>
      </c>
    </row>
    <row r="353" spans="1:12" x14ac:dyDescent="0.25">
      <c r="A353">
        <f t="shared" si="50"/>
        <v>34.300000000000217</v>
      </c>
      <c r="B353">
        <f t="shared" si="51"/>
        <v>4.6970591772271544E-2</v>
      </c>
      <c r="C353">
        <f t="shared" si="52"/>
        <v>9.9937429302705407</v>
      </c>
      <c r="D353">
        <f t="shared" si="53"/>
        <v>6.2570697294592748E-3</v>
      </c>
      <c r="E353">
        <f t="shared" si="54"/>
        <v>6.2570697294592744E-6</v>
      </c>
      <c r="H353">
        <f t="shared" si="55"/>
        <v>34.300000000000217</v>
      </c>
      <c r="I353">
        <f t="shared" si="56"/>
        <v>2.1999997413805095E-2</v>
      </c>
      <c r="J353">
        <f t="shared" si="57"/>
        <v>9.9999988244568598</v>
      </c>
      <c r="K353">
        <f t="shared" si="58"/>
        <v>1.1755431401638816E-6</v>
      </c>
      <c r="L353">
        <f t="shared" si="59"/>
        <v>1.1755431401638816E-9</v>
      </c>
    </row>
    <row r="354" spans="1:12" x14ac:dyDescent="0.25">
      <c r="A354">
        <f t="shared" si="50"/>
        <v>34.400000000000219</v>
      </c>
      <c r="B354">
        <f t="shared" si="51"/>
        <v>4.6971217479244487E-2</v>
      </c>
      <c r="C354">
        <f t="shared" si="52"/>
        <v>9.9938760594137204</v>
      </c>
      <c r="D354">
        <f t="shared" si="53"/>
        <v>6.1239405862796303E-3</v>
      </c>
      <c r="E354">
        <f t="shared" si="54"/>
        <v>6.1239405862796305E-6</v>
      </c>
      <c r="H354">
        <f t="shared" si="55"/>
        <v>34.400000000000219</v>
      </c>
      <c r="I354">
        <f t="shared" si="56"/>
        <v>2.1999997531359408E-2</v>
      </c>
      <c r="J354">
        <f t="shared" si="57"/>
        <v>9.9999988778906399</v>
      </c>
      <c r="K354">
        <f t="shared" si="58"/>
        <v>1.1221093600966014E-6</v>
      </c>
      <c r="L354">
        <f t="shared" si="59"/>
        <v>1.1221093600966015E-9</v>
      </c>
    </row>
    <row r="355" spans="1:12" x14ac:dyDescent="0.25">
      <c r="A355">
        <f t="shared" si="50"/>
        <v>34.50000000000022</v>
      </c>
      <c r="B355">
        <f t="shared" si="51"/>
        <v>4.6971829873303117E-2</v>
      </c>
      <c r="C355">
        <f t="shared" si="52"/>
        <v>9.9940063560219397</v>
      </c>
      <c r="D355">
        <f t="shared" si="53"/>
        <v>5.9936439780603479E-3</v>
      </c>
      <c r="E355">
        <f t="shared" si="54"/>
        <v>5.9936439780603475E-6</v>
      </c>
      <c r="H355">
        <f t="shared" si="55"/>
        <v>34.50000000000022</v>
      </c>
      <c r="I355">
        <f t="shared" si="56"/>
        <v>2.1999997643570343E-2</v>
      </c>
      <c r="J355">
        <f t="shared" si="57"/>
        <v>9.999998928895609</v>
      </c>
      <c r="K355">
        <f t="shared" si="58"/>
        <v>1.0711043909594764E-6</v>
      </c>
      <c r="L355">
        <f t="shared" si="59"/>
        <v>1.0711043909594764E-9</v>
      </c>
    </row>
    <row r="356" spans="1:12" x14ac:dyDescent="0.25">
      <c r="A356">
        <f t="shared" si="50"/>
        <v>34.600000000000222</v>
      </c>
      <c r="B356">
        <f t="shared" si="51"/>
        <v>4.6972429237700924E-2</v>
      </c>
      <c r="C356">
        <f t="shared" si="52"/>
        <v>9.9941338803618986</v>
      </c>
      <c r="D356">
        <f t="shared" si="53"/>
        <v>5.8661196381013525E-3</v>
      </c>
      <c r="E356">
        <f t="shared" si="54"/>
        <v>5.8661196381013525E-6</v>
      </c>
      <c r="H356">
        <f t="shared" si="55"/>
        <v>34.600000000000222</v>
      </c>
      <c r="I356">
        <f t="shared" si="56"/>
        <v>2.1999997750680782E-2</v>
      </c>
      <c r="J356">
        <f t="shared" si="57"/>
        <v>9.9999989775821732</v>
      </c>
      <c r="K356">
        <f t="shared" si="58"/>
        <v>1.0224178268458672E-6</v>
      </c>
      <c r="L356">
        <f t="shared" si="59"/>
        <v>1.0224178268458672E-9</v>
      </c>
    </row>
    <row r="357" spans="1:12" x14ac:dyDescent="0.25">
      <c r="A357">
        <f t="shared" si="50"/>
        <v>34.700000000000223</v>
      </c>
      <c r="B357">
        <f t="shared" si="51"/>
        <v>4.6973015849664734E-2</v>
      </c>
      <c r="C357">
        <f t="shared" si="52"/>
        <v>9.9942586914180289</v>
      </c>
      <c r="D357">
        <f t="shared" si="53"/>
        <v>5.741308581971083E-3</v>
      </c>
      <c r="E357">
        <f t="shared" si="54"/>
        <v>5.7413085819710827E-6</v>
      </c>
      <c r="H357">
        <f t="shared" si="55"/>
        <v>34.700000000000223</v>
      </c>
      <c r="I357">
        <f t="shared" si="56"/>
        <v>2.1999997852922563E-2</v>
      </c>
      <c r="J357">
        <f t="shared" si="57"/>
        <v>9.9999990240557093</v>
      </c>
      <c r="K357">
        <f t="shared" si="58"/>
        <v>9.7594429071534705E-7</v>
      </c>
      <c r="L357">
        <f t="shared" si="59"/>
        <v>9.7594429071534696E-10</v>
      </c>
    </row>
    <row r="358" spans="1:12" x14ac:dyDescent="0.25">
      <c r="A358">
        <f t="shared" si="50"/>
        <v>34.800000000000225</v>
      </c>
      <c r="B358">
        <f t="shared" si="51"/>
        <v>4.697358998052293E-2</v>
      </c>
      <c r="C358">
        <f t="shared" si="52"/>
        <v>9.9943808469197712</v>
      </c>
      <c r="D358">
        <f t="shared" si="53"/>
        <v>5.6191530802287559E-3</v>
      </c>
      <c r="E358">
        <f t="shared" si="54"/>
        <v>5.619153080228756E-6</v>
      </c>
      <c r="H358">
        <f t="shared" si="55"/>
        <v>34.800000000000225</v>
      </c>
      <c r="I358">
        <f t="shared" si="56"/>
        <v>2.1999997950516992E-2</v>
      </c>
      <c r="J358">
        <f t="shared" si="57"/>
        <v>9.9999990684168143</v>
      </c>
      <c r="K358">
        <f t="shared" si="58"/>
        <v>9.3158318570374377E-7</v>
      </c>
      <c r="L358">
        <f t="shared" si="59"/>
        <v>9.3158318570374378E-10</v>
      </c>
    </row>
    <row r="359" spans="1:12" x14ac:dyDescent="0.25">
      <c r="A359">
        <f t="shared" si="50"/>
        <v>34.900000000000226</v>
      </c>
      <c r="B359">
        <f t="shared" si="51"/>
        <v>4.697415189583095E-2</v>
      </c>
      <c r="C359">
        <f t="shared" si="52"/>
        <v>9.9945004033682867</v>
      </c>
      <c r="D359">
        <f t="shared" si="53"/>
        <v>5.4995966317132883E-3</v>
      </c>
      <c r="E359">
        <f t="shared" si="54"/>
        <v>5.4995966317132881E-6</v>
      </c>
      <c r="H359">
        <f t="shared" si="55"/>
        <v>34.900000000000226</v>
      </c>
      <c r="I359">
        <f t="shared" si="56"/>
        <v>2.199999804367531E-2</v>
      </c>
      <c r="J359">
        <f t="shared" si="57"/>
        <v>9.9999991107615038</v>
      </c>
      <c r="K359">
        <f t="shared" si="58"/>
        <v>8.8923849617117412E-7</v>
      </c>
      <c r="L359">
        <f t="shared" si="59"/>
        <v>8.8923849617117415E-10</v>
      </c>
    </row>
    <row r="360" spans="1:12" x14ac:dyDescent="0.25">
      <c r="A360">
        <f t="shared" si="50"/>
        <v>35.000000000000227</v>
      </c>
      <c r="B360">
        <f t="shared" si="51"/>
        <v>4.6974701855494121E-2</v>
      </c>
      <c r="C360">
        <f t="shared" si="52"/>
        <v>9.994617416062578</v>
      </c>
      <c r="D360">
        <f t="shared" si="53"/>
        <v>5.3825839374219697E-3</v>
      </c>
      <c r="E360">
        <f t="shared" si="54"/>
        <v>5.3825839374219694E-6</v>
      </c>
      <c r="H360">
        <f t="shared" si="55"/>
        <v>35.000000000000227</v>
      </c>
      <c r="I360">
        <f t="shared" si="56"/>
        <v>2.1999998132599161E-2</v>
      </c>
      <c r="J360">
        <f t="shared" si="57"/>
        <v>9.9999991511814361</v>
      </c>
      <c r="K360">
        <f t="shared" si="58"/>
        <v>8.488185638810819E-7</v>
      </c>
      <c r="L360">
        <f t="shared" si="59"/>
        <v>8.4881856388108187E-10</v>
      </c>
    </row>
    <row r="361" spans="1:12" x14ac:dyDescent="0.25">
      <c r="A361">
        <f t="shared" si="50"/>
        <v>35.100000000000229</v>
      </c>
      <c r="B361">
        <f t="shared" si="51"/>
        <v>4.6975240113887866E-2</v>
      </c>
      <c r="C361">
        <f t="shared" si="52"/>
        <v>9.994731939125078</v>
      </c>
      <c r="D361">
        <f t="shared" si="53"/>
        <v>5.2680608749220426E-3</v>
      </c>
      <c r="E361">
        <f t="shared" si="54"/>
        <v>5.2680608749220425E-6</v>
      </c>
      <c r="H361">
        <f t="shared" si="55"/>
        <v>35.100000000000229</v>
      </c>
      <c r="I361">
        <f t="shared" si="56"/>
        <v>2.1999998217481016E-2</v>
      </c>
      <c r="J361">
        <f t="shared" si="57"/>
        <v>9.9999991897640967</v>
      </c>
      <c r="K361">
        <f t="shared" si="58"/>
        <v>8.1023590325912664E-7</v>
      </c>
      <c r="L361">
        <f t="shared" si="59"/>
        <v>8.1023590325912669E-10</v>
      </c>
    </row>
    <row r="362" spans="1:12" x14ac:dyDescent="0.25">
      <c r="A362">
        <f t="shared" si="50"/>
        <v>35.20000000000023</v>
      </c>
      <c r="B362">
        <f t="shared" si="51"/>
        <v>4.6975766919975355E-2</v>
      </c>
      <c r="C362">
        <f t="shared" si="52"/>
        <v>9.9948440255266711</v>
      </c>
      <c r="D362">
        <f t="shared" si="53"/>
        <v>5.1559744733289392E-3</v>
      </c>
      <c r="E362">
        <f t="shared" si="54"/>
        <v>5.1559744733289396E-6</v>
      </c>
      <c r="H362">
        <f t="shared" si="55"/>
        <v>35.20000000000023</v>
      </c>
      <c r="I362">
        <f t="shared" si="56"/>
        <v>2.1999998298504606E-2</v>
      </c>
      <c r="J362">
        <f t="shared" si="57"/>
        <v>9.9999992265930029</v>
      </c>
      <c r="K362">
        <f t="shared" si="58"/>
        <v>7.7340699711214711E-7</v>
      </c>
      <c r="L362">
        <f t="shared" si="59"/>
        <v>7.7340699711214714E-10</v>
      </c>
    </row>
    <row r="363" spans="1:12" x14ac:dyDescent="0.25">
      <c r="A363">
        <f t="shared" si="50"/>
        <v>35.300000000000232</v>
      </c>
      <c r="B363">
        <f t="shared" si="51"/>
        <v>4.6976282517422689E-2</v>
      </c>
      <c r="C363">
        <f t="shared" si="52"/>
        <v>9.9949537271112092</v>
      </c>
      <c r="D363">
        <f t="shared" si="53"/>
        <v>5.0462728887907815E-3</v>
      </c>
      <c r="E363">
        <f t="shared" si="54"/>
        <v>5.0462728887907817E-6</v>
      </c>
      <c r="H363">
        <f t="shared" si="55"/>
        <v>35.300000000000232</v>
      </c>
      <c r="I363">
        <f t="shared" si="56"/>
        <v>2.1999998375845306E-2</v>
      </c>
      <c r="J363">
        <f t="shared" si="57"/>
        <v>9.999999261747865</v>
      </c>
      <c r="K363">
        <f t="shared" si="58"/>
        <v>7.3825213497968889E-7</v>
      </c>
      <c r="L363">
        <f t="shared" si="59"/>
        <v>7.382521349796889E-10</v>
      </c>
    </row>
    <row r="364" spans="1:12" x14ac:dyDescent="0.25">
      <c r="A364">
        <f t="shared" si="50"/>
        <v>35.400000000000233</v>
      </c>
      <c r="B364">
        <f t="shared" si="51"/>
        <v>4.6976787144711568E-2</v>
      </c>
      <c r="C364">
        <f t="shared" si="52"/>
        <v>9.9950610946194818</v>
      </c>
      <c r="D364">
        <f t="shared" si="53"/>
        <v>4.9389053805182215E-3</v>
      </c>
      <c r="E364">
        <f t="shared" si="54"/>
        <v>4.9389053805182214E-6</v>
      </c>
      <c r="H364">
        <f t="shared" si="55"/>
        <v>35.400000000000233</v>
      </c>
      <c r="I364">
        <f t="shared" si="56"/>
        <v>2.1999998449670519E-2</v>
      </c>
      <c r="J364">
        <f t="shared" si="57"/>
        <v>9.9999992953047805</v>
      </c>
      <c r="K364">
        <f t="shared" si="58"/>
        <v>7.0469521951110892E-7</v>
      </c>
      <c r="L364">
        <f t="shared" si="59"/>
        <v>7.0469521951110892E-10</v>
      </c>
    </row>
    <row r="365" spans="1:12" x14ac:dyDescent="0.25">
      <c r="A365">
        <f t="shared" si="50"/>
        <v>35.500000000000234</v>
      </c>
      <c r="B365">
        <f t="shared" si="51"/>
        <v>4.6977281035249618E-2</v>
      </c>
      <c r="C365">
        <f t="shared" si="52"/>
        <v>9.9951661777126848</v>
      </c>
      <c r="D365">
        <f t="shared" si="53"/>
        <v>4.8338222873152148E-3</v>
      </c>
      <c r="E365">
        <f t="shared" si="54"/>
        <v>4.8338222873152151E-6</v>
      </c>
      <c r="H365">
        <f t="shared" si="55"/>
        <v>35.500000000000234</v>
      </c>
      <c r="I365">
        <f t="shared" si="56"/>
        <v>2.1999998520140042E-2</v>
      </c>
      <c r="J365">
        <f t="shared" si="57"/>
        <v>9.9999993273363827</v>
      </c>
      <c r="K365">
        <f t="shared" si="58"/>
        <v>6.7266361725160095E-7</v>
      </c>
      <c r="L365">
        <f t="shared" si="59"/>
        <v>6.7266361725160094E-10</v>
      </c>
    </row>
    <row r="366" spans="1:12" x14ac:dyDescent="0.25">
      <c r="A366">
        <f t="shared" si="50"/>
        <v>35.600000000000236</v>
      </c>
      <c r="B366">
        <f t="shared" si="51"/>
        <v>4.6977764417478349E-2</v>
      </c>
      <c r="C366">
        <f t="shared" si="52"/>
        <v>9.9952690249953928</v>
      </c>
      <c r="D366">
        <f t="shared" si="53"/>
        <v>4.7309750046071741E-3</v>
      </c>
      <c r="E366">
        <f t="shared" si="54"/>
        <v>4.730975004607174E-6</v>
      </c>
      <c r="H366">
        <f t="shared" si="55"/>
        <v>35.600000000000236</v>
      </c>
      <c r="I366">
        <f t="shared" si="56"/>
        <v>2.1999998587406405E-2</v>
      </c>
      <c r="J366">
        <f t="shared" si="57"/>
        <v>9.9999993579120012</v>
      </c>
      <c r="K366">
        <f t="shared" si="58"/>
        <v>6.4208799877008005E-7</v>
      </c>
      <c r="L366">
        <f t="shared" si="59"/>
        <v>6.4208799877008002E-10</v>
      </c>
    </row>
    <row r="367" spans="1:12" x14ac:dyDescent="0.25">
      <c r="A367">
        <f t="shared" si="50"/>
        <v>35.700000000000237</v>
      </c>
      <c r="B367">
        <f t="shared" si="51"/>
        <v>4.6978237514978809E-2</v>
      </c>
      <c r="C367">
        <f t="shared" si="52"/>
        <v>9.9953696840380442</v>
      </c>
      <c r="D367">
        <f t="shared" si="53"/>
        <v>4.6303159619558443E-3</v>
      </c>
      <c r="E367">
        <f t="shared" si="54"/>
        <v>4.6303159619558446E-6</v>
      </c>
      <c r="H367">
        <f t="shared" si="55"/>
        <v>35.700000000000237</v>
      </c>
      <c r="I367">
        <f t="shared" si="56"/>
        <v>2.1999998651615206E-2</v>
      </c>
      <c r="J367">
        <f t="shared" si="57"/>
        <v>9.9999993870978194</v>
      </c>
      <c r="K367">
        <f t="shared" si="58"/>
        <v>6.1290218056342383E-7</v>
      </c>
      <c r="L367">
        <f t="shared" si="59"/>
        <v>6.1290218056342385E-10</v>
      </c>
    </row>
    <row r="368" spans="1:12" x14ac:dyDescent="0.25">
      <c r="A368">
        <f t="shared" si="50"/>
        <v>35.800000000000239</v>
      </c>
      <c r="B368">
        <f t="shared" si="51"/>
        <v>4.6978700546575006E-2</v>
      </c>
      <c r="C368">
        <f t="shared" si="52"/>
        <v>9.9954682013989373</v>
      </c>
      <c r="D368">
        <f t="shared" si="53"/>
        <v>4.5317986010626754E-3</v>
      </c>
      <c r="E368">
        <f t="shared" si="54"/>
        <v>4.5317986010626752E-6</v>
      </c>
      <c r="H368">
        <f t="shared" si="55"/>
        <v>35.800000000000239</v>
      </c>
      <c r="I368">
        <f t="shared" si="56"/>
        <v>2.1999998712905425E-2</v>
      </c>
      <c r="J368">
        <f t="shared" si="57"/>
        <v>9.9999994149570117</v>
      </c>
      <c r="K368">
        <f t="shared" si="58"/>
        <v>5.8504298827699586E-7</v>
      </c>
      <c r="L368">
        <f t="shared" si="59"/>
        <v>5.8504298827699587E-10</v>
      </c>
    </row>
    <row r="369" spans="1:12" x14ac:dyDescent="0.25">
      <c r="A369">
        <f t="shared" si="50"/>
        <v>35.90000000000024</v>
      </c>
      <c r="B369">
        <f t="shared" si="51"/>
        <v>4.6979153726435109E-2</v>
      </c>
      <c r="C369">
        <f t="shared" si="52"/>
        <v>9.9955646226457677</v>
      </c>
      <c r="D369">
        <f t="shared" si="53"/>
        <v>4.4353773542322728E-3</v>
      </c>
      <c r="E369">
        <f t="shared" si="54"/>
        <v>4.4353773542322731E-6</v>
      </c>
      <c r="H369">
        <f t="shared" si="55"/>
        <v>35.90000000000024</v>
      </c>
      <c r="I369">
        <f t="shared" si="56"/>
        <v>2.1999998771409724E-2</v>
      </c>
      <c r="J369">
        <f t="shared" si="57"/>
        <v>9.9999994415498747</v>
      </c>
      <c r="K369">
        <f t="shared" si="58"/>
        <v>5.5845012525423954E-7</v>
      </c>
      <c r="L369">
        <f t="shared" si="59"/>
        <v>5.5845012525423955E-10</v>
      </c>
    </row>
    <row r="370" spans="1:12" x14ac:dyDescent="0.25">
      <c r="A370">
        <f t="shared" si="50"/>
        <v>36.000000000000242</v>
      </c>
      <c r="B370">
        <f t="shared" si="51"/>
        <v>4.6979597264170531E-2</v>
      </c>
      <c r="C370">
        <f t="shared" si="52"/>
        <v>9.9956589923767076</v>
      </c>
      <c r="D370">
        <f t="shared" si="53"/>
        <v>4.34100762329237E-3</v>
      </c>
      <c r="E370">
        <f t="shared" si="54"/>
        <v>4.3410076232923702E-6</v>
      </c>
      <c r="H370">
        <f t="shared" si="55"/>
        <v>36.000000000000242</v>
      </c>
      <c r="I370">
        <f t="shared" si="56"/>
        <v>2.1999998827254737E-2</v>
      </c>
      <c r="J370">
        <f t="shared" si="57"/>
        <v>9.9999994669339713</v>
      </c>
      <c r="K370">
        <f t="shared" si="58"/>
        <v>5.330660286517741E-7</v>
      </c>
      <c r="L370">
        <f t="shared" si="59"/>
        <v>5.3306602865177408E-10</v>
      </c>
    </row>
    <row r="371" spans="1:12" x14ac:dyDescent="0.25">
      <c r="A371">
        <f t="shared" si="50"/>
        <v>36.100000000000243</v>
      </c>
      <c r="B371">
        <f t="shared" si="51"/>
        <v>4.698003136493286E-2</v>
      </c>
      <c r="C371">
        <f t="shared" si="52"/>
        <v>9.9957513542410332</v>
      </c>
      <c r="D371">
        <f t="shared" si="53"/>
        <v>4.2486457589667737E-3</v>
      </c>
      <c r="E371">
        <f t="shared" si="54"/>
        <v>4.2486457589667734E-6</v>
      </c>
      <c r="H371">
        <f t="shared" si="55"/>
        <v>36.100000000000243</v>
      </c>
      <c r="I371">
        <f t="shared" si="56"/>
        <v>2.1999998880561339E-2</v>
      </c>
      <c r="J371">
        <f t="shared" si="57"/>
        <v>9.9999994911642442</v>
      </c>
      <c r="K371">
        <f t="shared" si="58"/>
        <v>5.0883575575255691E-7</v>
      </c>
      <c r="L371">
        <f t="shared" si="59"/>
        <v>5.0883575575255691E-10</v>
      </c>
    </row>
    <row r="372" spans="1:12" x14ac:dyDescent="0.25">
      <c r="A372">
        <f t="shared" si="50"/>
        <v>36.200000000000244</v>
      </c>
      <c r="B372">
        <f t="shared" si="51"/>
        <v>4.6980456229508756E-2</v>
      </c>
      <c r="C372">
        <f t="shared" si="52"/>
        <v>9.9958417509593094</v>
      </c>
      <c r="D372">
        <f t="shared" si="53"/>
        <v>4.1582490406906203E-3</v>
      </c>
      <c r="E372">
        <f t="shared" si="54"/>
        <v>4.1582490406906201E-6</v>
      </c>
      <c r="H372">
        <f t="shared" si="55"/>
        <v>36.200000000000244</v>
      </c>
      <c r="I372">
        <f t="shared" si="56"/>
        <v>2.1999998931444914E-2</v>
      </c>
      <c r="J372">
        <f t="shared" si="57"/>
        <v>9.9999995142931422</v>
      </c>
      <c r="K372">
        <f t="shared" si="58"/>
        <v>4.8570685784454781E-7</v>
      </c>
      <c r="L372">
        <f t="shared" si="59"/>
        <v>4.857068578445478E-10</v>
      </c>
    </row>
    <row r="373" spans="1:12" x14ac:dyDescent="0.25">
      <c r="A373">
        <f t="shared" si="50"/>
        <v>36.300000000000246</v>
      </c>
      <c r="B373">
        <f t="shared" si="51"/>
        <v>4.6980872054412828E-2</v>
      </c>
      <c r="C373">
        <f t="shared" si="52"/>
        <v>9.9959302243431551</v>
      </c>
      <c r="D373">
        <f t="shared" si="53"/>
        <v>4.069775656844854E-3</v>
      </c>
      <c r="E373">
        <f t="shared" si="54"/>
        <v>4.0697756568448537E-6</v>
      </c>
      <c r="H373">
        <f t="shared" si="55"/>
        <v>36.300000000000246</v>
      </c>
      <c r="I373">
        <f t="shared" si="56"/>
        <v>2.19999989800156E-2</v>
      </c>
      <c r="J373">
        <f t="shared" si="57"/>
        <v>9.9999995363707264</v>
      </c>
      <c r="K373">
        <f t="shared" si="58"/>
        <v>4.6362927363929884E-7</v>
      </c>
      <c r="L373">
        <f t="shared" si="59"/>
        <v>4.6362927363929886E-10</v>
      </c>
    </row>
    <row r="374" spans="1:12" x14ac:dyDescent="0.25">
      <c r="A374">
        <f t="shared" si="50"/>
        <v>36.400000000000247</v>
      </c>
      <c r="B374">
        <f t="shared" si="51"/>
        <v>4.6981279031978511E-2</v>
      </c>
      <c r="C374">
        <f t="shared" si="52"/>
        <v>9.9960168153145759</v>
      </c>
      <c r="D374">
        <f t="shared" si="53"/>
        <v>3.9831846854241348E-3</v>
      </c>
      <c r="E374">
        <f t="shared" si="54"/>
        <v>3.9831846854241345E-6</v>
      </c>
      <c r="H374">
        <f t="shared" si="55"/>
        <v>36.400000000000247</v>
      </c>
      <c r="I374">
        <f t="shared" si="56"/>
        <v>2.1999999026378527E-2</v>
      </c>
      <c r="J374">
        <f t="shared" si="57"/>
        <v>9.9999995574447844</v>
      </c>
      <c r="K374">
        <f t="shared" si="58"/>
        <v>4.4255521558511646E-7</v>
      </c>
      <c r="L374">
        <f t="shared" si="59"/>
        <v>4.4255521558511645E-10</v>
      </c>
    </row>
    <row r="375" spans="1:12" x14ac:dyDescent="0.25">
      <c r="A375">
        <f t="shared" si="50"/>
        <v>36.500000000000249</v>
      </c>
      <c r="B375">
        <f t="shared" si="51"/>
        <v>4.6981677350447053E-2</v>
      </c>
      <c r="C375">
        <f t="shared" si="52"/>
        <v>9.9961015639249045</v>
      </c>
      <c r="D375">
        <f t="shared" si="53"/>
        <v>3.898436075095546E-3</v>
      </c>
      <c r="E375">
        <f t="shared" si="54"/>
        <v>3.8984360750955457E-6</v>
      </c>
      <c r="H375">
        <f t="shared" si="55"/>
        <v>36.500000000000249</v>
      </c>
      <c r="I375">
        <f t="shared" si="56"/>
        <v>2.199999907063405E-2</v>
      </c>
      <c r="J375">
        <f t="shared" si="57"/>
        <v>9.9999995775609314</v>
      </c>
      <c r="K375">
        <f t="shared" si="58"/>
        <v>4.2243906861472169E-7</v>
      </c>
      <c r="L375">
        <f t="shared" si="59"/>
        <v>4.224390686147217E-10</v>
      </c>
    </row>
    <row r="376" spans="1:12" x14ac:dyDescent="0.25">
      <c r="A376">
        <f t="shared" si="50"/>
        <v>36.60000000000025</v>
      </c>
      <c r="B376">
        <f t="shared" si="51"/>
        <v>4.698206719405456E-2</v>
      </c>
      <c r="C376">
        <f t="shared" si="52"/>
        <v>9.9961845093733093</v>
      </c>
      <c r="D376">
        <f t="shared" si="53"/>
        <v>3.8154906266907318E-3</v>
      </c>
      <c r="E376">
        <f t="shared" si="54"/>
        <v>3.8154906266907315E-6</v>
      </c>
      <c r="H376">
        <f t="shared" si="55"/>
        <v>36.60000000000025</v>
      </c>
      <c r="I376">
        <f t="shared" si="56"/>
        <v>2.1999999112877956E-2</v>
      </c>
      <c r="J376">
        <f t="shared" si="57"/>
        <v>9.9999995967627076</v>
      </c>
      <c r="K376">
        <f t="shared" si="58"/>
        <v>4.0323729244562401E-7</v>
      </c>
      <c r="L376">
        <f t="shared" si="59"/>
        <v>4.0323729244562402E-10</v>
      </c>
    </row>
    <row r="377" spans="1:12" x14ac:dyDescent="0.25">
      <c r="A377">
        <f t="shared" si="50"/>
        <v>36.700000000000252</v>
      </c>
      <c r="B377">
        <f t="shared" si="51"/>
        <v>4.6982448743117231E-2</v>
      </c>
      <c r="C377">
        <f t="shared" si="52"/>
        <v>9.9962656900249431</v>
      </c>
      <c r="D377">
        <f t="shared" si="53"/>
        <v>3.7343099750568598E-3</v>
      </c>
      <c r="E377">
        <f t="shared" si="54"/>
        <v>3.7343099750568599E-6</v>
      </c>
      <c r="H377">
        <f t="shared" si="55"/>
        <v>36.700000000000252</v>
      </c>
      <c r="I377">
        <f t="shared" si="56"/>
        <v>2.1999999153201687E-2</v>
      </c>
      <c r="J377">
        <f t="shared" si="57"/>
        <v>9.9999996150916743</v>
      </c>
      <c r="K377">
        <f t="shared" si="58"/>
        <v>3.8490832565685196E-7</v>
      </c>
      <c r="L377">
        <f t="shared" si="59"/>
        <v>3.8490832565685198E-10</v>
      </c>
    </row>
    <row r="378" spans="1:12" x14ac:dyDescent="0.25">
      <c r="A378">
        <f t="shared" si="50"/>
        <v>36.800000000000253</v>
      </c>
      <c r="B378">
        <f t="shared" si="51"/>
        <v>4.6982822174114737E-2</v>
      </c>
      <c r="C378">
        <f t="shared" si="52"/>
        <v>9.9963451434286679</v>
      </c>
      <c r="D378">
        <f t="shared" si="53"/>
        <v>3.6548565713321324E-3</v>
      </c>
      <c r="E378">
        <f t="shared" si="54"/>
        <v>3.6548565713321323E-6</v>
      </c>
      <c r="H378">
        <f t="shared" si="55"/>
        <v>36.800000000000253</v>
      </c>
      <c r="I378">
        <f t="shared" si="56"/>
        <v>2.1999999191692519E-2</v>
      </c>
      <c r="J378">
        <f t="shared" si="57"/>
        <v>9.9999996325875085</v>
      </c>
      <c r="K378">
        <f t="shared" si="58"/>
        <v>3.674124915420407E-7</v>
      </c>
      <c r="L378">
        <f t="shared" si="59"/>
        <v>3.674124915420407E-10</v>
      </c>
    </row>
    <row r="379" spans="1:12" x14ac:dyDescent="0.25">
      <c r="A379">
        <f t="shared" si="50"/>
        <v>36.900000000000254</v>
      </c>
      <c r="B379">
        <f t="shared" si="51"/>
        <v>4.6983187659771872E-2</v>
      </c>
      <c r="C379">
        <f t="shared" si="52"/>
        <v>9.9964229063344412</v>
      </c>
      <c r="D379">
        <f t="shared" si="53"/>
        <v>3.5770936655588059E-3</v>
      </c>
      <c r="E379">
        <f t="shared" si="54"/>
        <v>3.5770936655588061E-6</v>
      </c>
      <c r="H379">
        <f t="shared" si="55"/>
        <v>36.900000000000254</v>
      </c>
      <c r="I379">
        <f t="shared" si="56"/>
        <v>2.1999999228433768E-2</v>
      </c>
      <c r="J379">
        <f t="shared" si="57"/>
        <v>9.9999996492880765</v>
      </c>
      <c r="K379">
        <f t="shared" si="58"/>
        <v>3.5071192350244473E-7</v>
      </c>
      <c r="L379">
        <f t="shared" si="59"/>
        <v>3.5071192350244473E-10</v>
      </c>
    </row>
    <row r="380" spans="1:12" x14ac:dyDescent="0.25">
      <c r="A380">
        <f t="shared" si="50"/>
        <v>37.000000000000256</v>
      </c>
      <c r="B380">
        <f t="shared" si="51"/>
        <v>4.698354536913843E-2</v>
      </c>
      <c r="C380">
        <f t="shared" si="52"/>
        <v>9.9964990147103041</v>
      </c>
      <c r="D380">
        <f t="shared" si="53"/>
        <v>3.5009852896958904E-3</v>
      </c>
      <c r="E380">
        <f t="shared" si="54"/>
        <v>3.5009852896958904E-6</v>
      </c>
      <c r="H380">
        <f t="shared" si="55"/>
        <v>37.000000000000256</v>
      </c>
      <c r="I380">
        <f t="shared" si="56"/>
        <v>2.199999926350496E-2</v>
      </c>
      <c r="J380">
        <f t="shared" si="57"/>
        <v>9.9999996652295273</v>
      </c>
      <c r="K380">
        <f t="shared" si="58"/>
        <v>3.3477047267638227E-7</v>
      </c>
      <c r="L380">
        <f t="shared" si="59"/>
        <v>3.3477047267638226E-10</v>
      </c>
    </row>
    <row r="381" spans="1:12" x14ac:dyDescent="0.25">
      <c r="A381">
        <f t="shared" si="50"/>
        <v>37.100000000000257</v>
      </c>
      <c r="B381">
        <f t="shared" si="51"/>
        <v>4.6983895467667403E-2</v>
      </c>
      <c r="C381">
        <f t="shared" si="52"/>
        <v>9.9965735037590218</v>
      </c>
      <c r="D381">
        <f t="shared" si="53"/>
        <v>3.4264962409782385E-3</v>
      </c>
      <c r="E381">
        <f t="shared" si="54"/>
        <v>3.4264962409782384E-6</v>
      </c>
      <c r="H381">
        <f t="shared" si="55"/>
        <v>37.100000000000257</v>
      </c>
      <c r="I381">
        <f t="shared" si="56"/>
        <v>2.1999999296982008E-2</v>
      </c>
      <c r="J381">
        <f t="shared" si="57"/>
        <v>9.9999996804463667</v>
      </c>
      <c r="K381">
        <f t="shared" si="58"/>
        <v>3.1955363333224795E-7</v>
      </c>
      <c r="L381">
        <f t="shared" si="59"/>
        <v>3.1955363333224797E-10</v>
      </c>
    </row>
    <row r="382" spans="1:12" x14ac:dyDescent="0.25">
      <c r="A382">
        <f t="shared" si="50"/>
        <v>37.200000000000259</v>
      </c>
      <c r="B382">
        <f t="shared" si="51"/>
        <v>4.6984238117291501E-2</v>
      </c>
      <c r="C382">
        <f t="shared" si="52"/>
        <v>9.996646407934362</v>
      </c>
      <c r="D382">
        <f t="shared" si="53"/>
        <v>3.3535920656380114E-3</v>
      </c>
      <c r="E382">
        <f t="shared" si="54"/>
        <v>3.3535920656380113E-6</v>
      </c>
      <c r="H382">
        <f t="shared" si="55"/>
        <v>37.200000000000259</v>
      </c>
      <c r="I382">
        <f t="shared" si="56"/>
        <v>2.199999932893737E-2</v>
      </c>
      <c r="J382">
        <f t="shared" si="57"/>
        <v>9.9999996949715317</v>
      </c>
      <c r="K382">
        <f t="shared" si="58"/>
        <v>3.0502846826152563E-7</v>
      </c>
      <c r="L382">
        <f t="shared" si="59"/>
        <v>3.0502846826152561E-10</v>
      </c>
    </row>
    <row r="383" spans="1:12" x14ac:dyDescent="0.25">
      <c r="A383">
        <f t="shared" si="50"/>
        <v>37.30000000000026</v>
      </c>
      <c r="B383">
        <f t="shared" si="51"/>
        <v>4.6984573476498065E-2</v>
      </c>
      <c r="C383">
        <f t="shared" si="52"/>
        <v>9.9967177609570346</v>
      </c>
      <c r="D383">
        <f t="shared" si="53"/>
        <v>3.2822390429654291E-3</v>
      </c>
      <c r="E383">
        <f t="shared" si="54"/>
        <v>3.2822390429654292E-6</v>
      </c>
      <c r="H383">
        <f t="shared" si="55"/>
        <v>37.30000000000026</v>
      </c>
      <c r="I383">
        <f t="shared" si="56"/>
        <v>2.1999999359440216E-2</v>
      </c>
      <c r="J383">
        <f t="shared" si="57"/>
        <v>9.9999997088364623</v>
      </c>
      <c r="K383">
        <f t="shared" si="58"/>
        <v>2.9116353772451475E-7</v>
      </c>
      <c r="L383">
        <f t="shared" si="59"/>
        <v>2.9116353772451475E-10</v>
      </c>
    </row>
    <row r="384" spans="1:12" x14ac:dyDescent="0.25">
      <c r="A384">
        <f t="shared" si="50"/>
        <v>37.400000000000261</v>
      </c>
      <c r="B384">
        <f t="shared" si="51"/>
        <v>4.6984901700402364E-2</v>
      </c>
      <c r="C384">
        <f t="shared" si="52"/>
        <v>9.9967875958302894</v>
      </c>
      <c r="D384">
        <f t="shared" si="53"/>
        <v>3.212404169710581E-3</v>
      </c>
      <c r="E384">
        <f t="shared" si="54"/>
        <v>3.2124041697105812E-6</v>
      </c>
      <c r="H384">
        <f t="shared" si="55"/>
        <v>37.400000000000261</v>
      </c>
      <c r="I384">
        <f t="shared" si="56"/>
        <v>2.1999999388556572E-2</v>
      </c>
      <c r="J384">
        <f t="shared" si="57"/>
        <v>9.9999997220711681</v>
      </c>
      <c r="K384">
        <f t="shared" si="58"/>
        <v>2.7792883194877049E-7</v>
      </c>
      <c r="L384">
        <f t="shared" si="59"/>
        <v>2.7792883194877047E-10</v>
      </c>
    </row>
    <row r="385" spans="1:12" x14ac:dyDescent="0.25">
      <c r="A385">
        <f t="shared" si="50"/>
        <v>37.500000000000263</v>
      </c>
      <c r="B385">
        <f t="shared" si="51"/>
        <v>4.6985222940819332E-2</v>
      </c>
      <c r="C385">
        <f t="shared" si="52"/>
        <v>9.9968559448551773</v>
      </c>
      <c r="D385">
        <f t="shared" si="53"/>
        <v>3.1440551448227438E-3</v>
      </c>
      <c r="E385">
        <f t="shared" si="54"/>
        <v>3.1440551448227439E-6</v>
      </c>
      <c r="H385">
        <f t="shared" si="55"/>
        <v>37.500000000000263</v>
      </c>
      <c r="I385">
        <f t="shared" si="56"/>
        <v>2.1999999416349454E-2</v>
      </c>
      <c r="J385">
        <f t="shared" si="57"/>
        <v>9.9999997347042964</v>
      </c>
      <c r="K385">
        <f t="shared" si="58"/>
        <v>2.6529570362754384E-7</v>
      </c>
      <c r="L385">
        <f t="shared" si="59"/>
        <v>2.6529570362754384E-10</v>
      </c>
    </row>
    <row r="386" spans="1:12" x14ac:dyDescent="0.25">
      <c r="A386">
        <f t="shared" si="50"/>
        <v>37.600000000000264</v>
      </c>
      <c r="B386">
        <f t="shared" si="51"/>
        <v>4.6985537346333817E-2</v>
      </c>
      <c r="C386">
        <f t="shared" si="52"/>
        <v>9.9969228396454923</v>
      </c>
      <c r="D386">
        <f t="shared" si="53"/>
        <v>3.0771603545076687E-3</v>
      </c>
      <c r="E386">
        <f t="shared" si="54"/>
        <v>3.0771603545076687E-6</v>
      </c>
      <c r="H386">
        <f t="shared" si="55"/>
        <v>37.600000000000264</v>
      </c>
      <c r="I386">
        <f t="shared" si="56"/>
        <v>2.1999999442879024E-2</v>
      </c>
      <c r="J386">
        <f t="shared" si="57"/>
        <v>9.9999997467631925</v>
      </c>
      <c r="K386">
        <f t="shared" si="58"/>
        <v>2.5323680752364908E-7</v>
      </c>
      <c r="L386">
        <f t="shared" si="59"/>
        <v>2.5323680752364909E-10</v>
      </c>
    </row>
    <row r="387" spans="1:12" x14ac:dyDescent="0.25">
      <c r="A387">
        <f t="shared" si="50"/>
        <v>37.700000000000266</v>
      </c>
      <c r="B387">
        <f t="shared" si="51"/>
        <v>4.6985845062369268E-2</v>
      </c>
      <c r="C387">
        <f t="shared" si="52"/>
        <v>9.9969883111423972</v>
      </c>
      <c r="D387">
        <f t="shared" si="53"/>
        <v>3.0116888576028344E-3</v>
      </c>
      <c r="E387">
        <f t="shared" si="54"/>
        <v>3.0116888576028346E-6</v>
      </c>
      <c r="H387">
        <f t="shared" si="55"/>
        <v>37.700000000000266</v>
      </c>
      <c r="I387">
        <f t="shared" si="56"/>
        <v>2.1999999468202705E-2</v>
      </c>
      <c r="J387">
        <f t="shared" si="57"/>
        <v>9.9999997582739564</v>
      </c>
      <c r="K387">
        <f t="shared" si="58"/>
        <v>2.4172604362604488E-7</v>
      </c>
      <c r="L387">
        <f t="shared" si="59"/>
        <v>2.417260436260449E-10</v>
      </c>
    </row>
    <row r="388" spans="1:12" x14ac:dyDescent="0.25">
      <c r="A388">
        <f t="shared" si="50"/>
        <v>37.800000000000267</v>
      </c>
      <c r="B388">
        <f t="shared" si="51"/>
        <v>4.6986146231255028E-2</v>
      </c>
      <c r="C388">
        <f t="shared" si="52"/>
        <v>9.9970523896287293</v>
      </c>
      <c r="D388">
        <f t="shared" si="53"/>
        <v>2.9476103712706703E-3</v>
      </c>
      <c r="E388">
        <f t="shared" si="54"/>
        <v>2.9476103712706702E-6</v>
      </c>
      <c r="H388">
        <f t="shared" si="55"/>
        <v>37.800000000000267</v>
      </c>
      <c r="I388">
        <f t="shared" si="56"/>
        <v>2.199999949237531E-2</v>
      </c>
      <c r="J388">
        <f t="shared" si="57"/>
        <v>9.9999997692615032</v>
      </c>
      <c r="K388">
        <f t="shared" si="58"/>
        <v>2.3073849675370184E-7</v>
      </c>
      <c r="L388">
        <f t="shared" si="59"/>
        <v>2.3073849675370183E-10</v>
      </c>
    </row>
    <row r="389" spans="1:12" x14ac:dyDescent="0.25">
      <c r="A389">
        <f t="shared" si="50"/>
        <v>37.900000000000269</v>
      </c>
      <c r="B389">
        <f t="shared" si="51"/>
        <v>4.6986440992292156E-2</v>
      </c>
      <c r="C389">
        <f t="shared" si="52"/>
        <v>9.9971151047430116</v>
      </c>
      <c r="D389">
        <f t="shared" si="53"/>
        <v>2.884895256988429E-3</v>
      </c>
      <c r="E389">
        <f t="shared" si="54"/>
        <v>2.8848952569884288E-6</v>
      </c>
      <c r="H389">
        <f t="shared" si="55"/>
        <v>37.900000000000269</v>
      </c>
      <c r="I389">
        <f t="shared" si="56"/>
        <v>2.1999999515449158E-2</v>
      </c>
      <c r="J389">
        <f t="shared" si="57"/>
        <v>9.9999997797496167</v>
      </c>
      <c r="K389">
        <f t="shared" si="58"/>
        <v>2.2025038326489721E-7</v>
      </c>
      <c r="L389">
        <f t="shared" si="59"/>
        <v>2.2025038326489721E-10</v>
      </c>
    </row>
    <row r="390" spans="1:12" x14ac:dyDescent="0.25">
      <c r="A390">
        <f t="shared" si="50"/>
        <v>38.00000000000027</v>
      </c>
      <c r="B390">
        <f t="shared" si="51"/>
        <v>4.6986729481817854E-2</v>
      </c>
      <c r="C390">
        <f t="shared" si="52"/>
        <v>9.99717648549316</v>
      </c>
      <c r="D390">
        <f t="shared" si="53"/>
        <v>2.8235145068400413E-3</v>
      </c>
      <c r="E390">
        <f t="shared" si="54"/>
        <v>2.8235145068400412E-6</v>
      </c>
      <c r="H390">
        <f t="shared" si="55"/>
        <v>38.00000000000027</v>
      </c>
      <c r="I390">
        <f t="shared" si="56"/>
        <v>2.1999999537474196E-2</v>
      </c>
      <c r="J390">
        <f t="shared" si="57"/>
        <v>9.9999997897609969</v>
      </c>
      <c r="K390">
        <f t="shared" si="58"/>
        <v>2.102390030955803E-7</v>
      </c>
      <c r="L390">
        <f t="shared" si="59"/>
        <v>2.102390030955803E-10</v>
      </c>
    </row>
    <row r="391" spans="1:12" x14ac:dyDescent="0.25">
      <c r="A391">
        <f t="shared" si="50"/>
        <v>38.100000000000271</v>
      </c>
      <c r="B391">
        <f t="shared" si="51"/>
        <v>4.698701183326854E-2</v>
      </c>
      <c r="C391">
        <f t="shared" si="52"/>
        <v>9.9972365602699025</v>
      </c>
      <c r="D391">
        <f t="shared" si="53"/>
        <v>2.7634397300975166E-3</v>
      </c>
      <c r="E391">
        <f t="shared" si="54"/>
        <v>2.7634397300975168E-6</v>
      </c>
      <c r="H391">
        <f t="shared" si="55"/>
        <v>38.100000000000271</v>
      </c>
      <c r="I391">
        <f t="shared" si="56"/>
        <v>2.1999999558498098E-2</v>
      </c>
      <c r="J391">
        <f t="shared" si="57"/>
        <v>9.9999997993173171</v>
      </c>
      <c r="K391">
        <f t="shared" si="58"/>
        <v>2.0068268291595359E-7</v>
      </c>
      <c r="L391">
        <f t="shared" si="59"/>
        <v>2.0068268291595359E-10</v>
      </c>
    </row>
    <row r="392" spans="1:12" x14ac:dyDescent="0.25">
      <c r="A392">
        <f t="shared" si="50"/>
        <v>38.200000000000273</v>
      </c>
      <c r="B392">
        <f t="shared" si="51"/>
        <v>4.698728817724155E-2</v>
      </c>
      <c r="C392">
        <f t="shared" si="52"/>
        <v>9.9972953568599046</v>
      </c>
      <c r="D392">
        <f t="shared" si="53"/>
        <v>2.7046431400954418E-3</v>
      </c>
      <c r="E392">
        <f t="shared" si="54"/>
        <v>2.7046431400954417E-6</v>
      </c>
      <c r="H392">
        <f t="shared" si="55"/>
        <v>38.200000000000273</v>
      </c>
      <c r="I392">
        <f t="shared" si="56"/>
        <v>2.1999999578566368E-2</v>
      </c>
      <c r="J392">
        <f t="shared" si="57"/>
        <v>9.9999998084392576</v>
      </c>
      <c r="K392">
        <f t="shared" si="58"/>
        <v>1.9156074237969278E-7</v>
      </c>
      <c r="L392">
        <f t="shared" si="59"/>
        <v>1.9156074237969279E-10</v>
      </c>
    </row>
    <row r="393" spans="1:12" x14ac:dyDescent="0.25">
      <c r="A393">
        <f t="shared" si="50"/>
        <v>38.300000000000274</v>
      </c>
      <c r="B393">
        <f t="shared" si="51"/>
        <v>4.6987558641555557E-2</v>
      </c>
      <c r="C393">
        <f t="shared" si="52"/>
        <v>9.9973529024586281</v>
      </c>
      <c r="D393">
        <f t="shared" si="53"/>
        <v>2.6470975413719344E-3</v>
      </c>
      <c r="E393">
        <f t="shared" si="54"/>
        <v>2.6470975413719346E-6</v>
      </c>
      <c r="H393">
        <f t="shared" si="55"/>
        <v>38.300000000000274</v>
      </c>
      <c r="I393">
        <f t="shared" si="56"/>
        <v>2.199999959772244E-2</v>
      </c>
      <c r="J393">
        <f t="shared" si="57"/>
        <v>9.9999998171465627</v>
      </c>
      <c r="K393">
        <f t="shared" si="58"/>
        <v>1.8285343728052794E-7</v>
      </c>
      <c r="L393">
        <f t="shared" si="59"/>
        <v>1.8285343728052795E-10</v>
      </c>
    </row>
    <row r="394" spans="1:12" x14ac:dyDescent="0.25">
      <c r="A394">
        <f t="shared" si="50"/>
        <v>38.400000000000276</v>
      </c>
      <c r="B394">
        <f t="shared" si="51"/>
        <v>4.6987823351309695E-2</v>
      </c>
      <c r="C394">
        <f t="shared" si="52"/>
        <v>9.9974092236829133</v>
      </c>
      <c r="D394">
        <f t="shared" si="53"/>
        <v>2.5907763170867071E-3</v>
      </c>
      <c r="E394">
        <f t="shared" si="54"/>
        <v>2.5907763170867072E-6</v>
      </c>
      <c r="H394">
        <f t="shared" si="55"/>
        <v>38.400000000000276</v>
      </c>
      <c r="I394">
        <f t="shared" si="56"/>
        <v>2.1999999616007786E-2</v>
      </c>
      <c r="J394">
        <f t="shared" si="57"/>
        <v>9.9999998254580831</v>
      </c>
      <c r="K394">
        <f t="shared" si="58"/>
        <v>1.7454191691967935E-7</v>
      </c>
      <c r="L394">
        <f t="shared" si="59"/>
        <v>1.7454191691967935E-10</v>
      </c>
    </row>
    <row r="395" spans="1:12" x14ac:dyDescent="0.25">
      <c r="A395">
        <f t="shared" ref="A395:A400" si="60">A394+Zeitschritt1</f>
        <v>38.500000000000277</v>
      </c>
      <c r="B395">
        <f t="shared" ref="B395:B400" si="61">B394+E394*Zeitschritt1</f>
        <v>4.6988082428941404E-2</v>
      </c>
      <c r="C395">
        <f t="shared" ref="C395:C458" si="62">B395/(Kapazität1/1000000)</f>
        <v>9.9974643465832767</v>
      </c>
      <c r="D395">
        <f t="shared" ref="D395:D458" si="63">Ladespannung1-C395</f>
        <v>2.5356534167233491E-3</v>
      </c>
      <c r="E395">
        <f t="shared" ref="E395:E458" si="64">D395/Widerstand1</f>
        <v>2.5356534167233489E-6</v>
      </c>
      <c r="H395">
        <f t="shared" ref="H395:H400" si="65">H394+Zeitschritt2</f>
        <v>38.500000000000277</v>
      </c>
      <c r="I395">
        <f t="shared" ref="I395:I400" si="66">I394+L394*Zeitschritt2</f>
        <v>2.1999999633461977E-2</v>
      </c>
      <c r="J395">
        <f t="shared" ref="J395:J458" si="67">I395/(Kapazität2/1000000)</f>
        <v>9.9999998333918061</v>
      </c>
      <c r="K395">
        <f t="shared" ref="K395:K458" si="68">Ladespannung2-J395</f>
        <v>1.6660819390779125E-7</v>
      </c>
      <c r="L395">
        <f t="shared" ref="L395:L458" si="69">K395/Widerstand2</f>
        <v>1.6660819390779124E-10</v>
      </c>
    </row>
    <row r="396" spans="1:12" x14ac:dyDescent="0.25">
      <c r="A396">
        <f t="shared" si="60"/>
        <v>38.600000000000279</v>
      </c>
      <c r="B396">
        <f t="shared" si="61"/>
        <v>4.6988335994283079E-2</v>
      </c>
      <c r="C396">
        <f t="shared" si="62"/>
        <v>9.9975182966559739</v>
      </c>
      <c r="D396">
        <f t="shared" si="63"/>
        <v>2.4817033440260872E-3</v>
      </c>
      <c r="E396">
        <f t="shared" si="64"/>
        <v>2.4817033440260871E-6</v>
      </c>
      <c r="H396">
        <f t="shared" si="65"/>
        <v>38.600000000000279</v>
      </c>
      <c r="I396">
        <f t="shared" si="66"/>
        <v>2.1999999650122795E-2</v>
      </c>
      <c r="J396">
        <f t="shared" si="67"/>
        <v>9.9999998409649056</v>
      </c>
      <c r="K396">
        <f t="shared" si="68"/>
        <v>1.590350944269403E-7</v>
      </c>
      <c r="L396">
        <f t="shared" si="69"/>
        <v>1.590350944269403E-10</v>
      </c>
    </row>
    <row r="397" spans="1:12" x14ac:dyDescent="0.25">
      <c r="A397">
        <f t="shared" si="60"/>
        <v>38.70000000000028</v>
      </c>
      <c r="B397">
        <f t="shared" si="61"/>
        <v>4.6988584164617479E-2</v>
      </c>
      <c r="C397">
        <f t="shared" si="62"/>
        <v>9.9975710988547828</v>
      </c>
      <c r="D397">
        <f t="shared" si="63"/>
        <v>2.4289011452172105E-3</v>
      </c>
      <c r="E397">
        <f t="shared" si="64"/>
        <v>2.4289011452172106E-6</v>
      </c>
      <c r="H397">
        <f t="shared" si="65"/>
        <v>38.70000000000028</v>
      </c>
      <c r="I397">
        <f t="shared" si="66"/>
        <v>2.1999999666026306E-2</v>
      </c>
      <c r="J397">
        <f t="shared" si="67"/>
        <v>9.9999998481937755</v>
      </c>
      <c r="K397">
        <f t="shared" si="68"/>
        <v>1.518062244798557E-7</v>
      </c>
      <c r="L397">
        <f t="shared" si="69"/>
        <v>1.518062244798557E-10</v>
      </c>
    </row>
    <row r="398" spans="1:12" x14ac:dyDescent="0.25">
      <c r="A398">
        <f t="shared" si="60"/>
        <v>38.800000000000281</v>
      </c>
      <c r="B398">
        <f t="shared" si="61"/>
        <v>4.6988827054732001E-2</v>
      </c>
      <c r="C398">
        <f t="shared" si="62"/>
        <v>9.9976227776025528</v>
      </c>
      <c r="D398">
        <f t="shared" si="63"/>
        <v>2.3772223974471984E-3</v>
      </c>
      <c r="E398">
        <f t="shared" si="64"/>
        <v>2.3772223974471984E-6</v>
      </c>
      <c r="H398">
        <f t="shared" si="65"/>
        <v>38.800000000000281</v>
      </c>
      <c r="I398">
        <f t="shared" si="66"/>
        <v>2.199999968120693E-2</v>
      </c>
      <c r="J398">
        <f t="shared" si="67"/>
        <v>9.9999998550940585</v>
      </c>
      <c r="K398">
        <f t="shared" si="68"/>
        <v>1.4490594146820968E-7</v>
      </c>
      <c r="L398">
        <f t="shared" si="69"/>
        <v>1.4490594146820968E-10</v>
      </c>
    </row>
    <row r="399" spans="1:12" x14ac:dyDescent="0.25">
      <c r="A399">
        <f t="shared" si="60"/>
        <v>38.900000000000283</v>
      </c>
      <c r="B399">
        <f t="shared" si="61"/>
        <v>4.6989064776971748E-2</v>
      </c>
      <c r="C399">
        <f t="shared" si="62"/>
        <v>9.9976733568024994</v>
      </c>
      <c r="D399">
        <f t="shared" si="63"/>
        <v>2.3266431975006441E-3</v>
      </c>
      <c r="E399">
        <f t="shared" si="64"/>
        <v>2.3266431975006441E-6</v>
      </c>
      <c r="H399">
        <f t="shared" si="65"/>
        <v>38.900000000000283</v>
      </c>
      <c r="I399">
        <f t="shared" si="66"/>
        <v>2.1999999695697523E-2</v>
      </c>
      <c r="J399">
        <f t="shared" si="67"/>
        <v>9.999999861680692</v>
      </c>
      <c r="K399">
        <f t="shared" si="68"/>
        <v>1.3831930800733971E-7</v>
      </c>
      <c r="L399">
        <f t="shared" si="69"/>
        <v>1.3831930800733971E-10</v>
      </c>
    </row>
    <row r="400" spans="1:12" x14ac:dyDescent="0.25">
      <c r="A400">
        <f t="shared" si="60"/>
        <v>39.000000000000284</v>
      </c>
      <c r="B400">
        <f t="shared" si="61"/>
        <v>4.6989297441291496E-2</v>
      </c>
      <c r="C400">
        <f t="shared" si="62"/>
        <v>9.9977228598492545</v>
      </c>
      <c r="D400">
        <f t="shared" si="63"/>
        <v>2.277140150745538E-3</v>
      </c>
      <c r="E400">
        <f t="shared" si="64"/>
        <v>2.277140150745538E-6</v>
      </c>
      <c r="H400">
        <f t="shared" si="65"/>
        <v>39.000000000000284</v>
      </c>
      <c r="I400">
        <f t="shared" si="66"/>
        <v>2.1999999709529455E-2</v>
      </c>
      <c r="J400">
        <f t="shared" si="67"/>
        <v>9.9999998679679329</v>
      </c>
      <c r="K400">
        <f t="shared" si="68"/>
        <v>1.3203206705725279E-7</v>
      </c>
      <c r="L400">
        <f t="shared" si="69"/>
        <v>1.3203206705725278E-10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11</vt:i4>
      </vt:variant>
    </vt:vector>
  </HeadingPairs>
  <TitlesOfParts>
    <vt:vector size="12" baseType="lpstr">
      <vt:lpstr>Tabelle1</vt:lpstr>
      <vt:lpstr>Kapazität1</vt:lpstr>
      <vt:lpstr>Kapazität2</vt:lpstr>
      <vt:lpstr>Ladespannung1</vt:lpstr>
      <vt:lpstr>Ladespannung2</vt:lpstr>
      <vt:lpstr>Startwert1</vt:lpstr>
      <vt:lpstr>Startwert2</vt:lpstr>
      <vt:lpstr>U0</vt:lpstr>
      <vt:lpstr>Widerstand1</vt:lpstr>
      <vt:lpstr>Widerstand2</vt:lpstr>
      <vt:lpstr>Zeitschritt1</vt:lpstr>
      <vt:lpstr>Zeitschritt2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Wienbruch</dc:creator>
  <cp:lastModifiedBy>Ursula Wienbruch</cp:lastModifiedBy>
  <dcterms:created xsi:type="dcterms:W3CDTF">2015-06-05T18:19:34Z</dcterms:created>
  <dcterms:modified xsi:type="dcterms:W3CDTF">2023-01-13T00:22:31Z</dcterms:modified>
</cp:coreProperties>
</file>